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'стр.1'!$A$1:$DD$51</definedName>
    <definedName name="_xlnm.Print_Area" localSheetId="1">'стр.2_3'!$A$1:$DD$76</definedName>
    <definedName name="_xlnm.Print_Area" localSheetId="2">'стр.4_5'!$A$1:$DD$148</definedName>
  </definedNames>
  <calcPr fullCalcOnLoad="1"/>
</workbook>
</file>

<file path=xl/sharedStrings.xml><?xml version="1.0" encoding="utf-8"?>
<sst xmlns="http://schemas.openxmlformats.org/spreadsheetml/2006/main" count="284" uniqueCount="169">
  <si>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</si>
  <si>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</si>
  <si>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</si>
  <si>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</si>
  <si>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</si>
  <si>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</si>
  <si>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</si>
  <si>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</si>
  <si>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</si>
  <si>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</si>
  <si>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</si>
  <si>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</si>
  <si>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</si>
  <si>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</si>
  <si>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</si>
  <si>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</si>
  <si>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</si>
  <si>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</si>
  <si>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</si>
  <si>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</si>
  <si>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</si>
  <si>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</si>
  <si>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</si>
  <si>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</si>
  <si>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</si>
  <si>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</si>
  <si>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</si>
  <si>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</si>
  <si>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</si>
  <si>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</si>
  <si>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</si>
  <si>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</si>
  <si>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</si>
  <si>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</si>
  <si>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</si>
  <si>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</si>
  <si>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</si>
  <si>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</si>
  <si>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</si>
  <si>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</si>
  <si>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</si>
  <si>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</si>
  <si>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</si>
  <si>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</si>
  <si>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</si>
  <si>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</si>
  <si>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</si>
  <si>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</si>
  <si>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</si>
  <si>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</si>
  <si>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</si>
  <si>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</si>
  <si>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</si>
  <si>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</si>
  <si>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</si>
  <si>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</si>
  <si>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</si>
  <si>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</si>
  <si>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</si>
  <si>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</si>
  <si>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</si>
  <si>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</si>
  <si>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</si>
  <si>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</si>
  <si>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</si>
  <si>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</si>
  <si>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</si>
  <si>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</si>
  <si>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</si>
  <si>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</si>
  <si>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</si>
  <si>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</si>
  <si>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</si>
  <si>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</si>
  <si>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</si>
  <si>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</si>
  <si>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</si>
  <si>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</si>
  <si>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</si>
  <si>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</si>
  <si>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</si>
  <si>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</si>
  <si>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</si>
  <si>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</si>
  <si>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</si>
  <si>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</si>
  <si>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</si>
  <si>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</si>
  <si>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</si>
  <si>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</si>
  <si>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</si>
  <si>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</si>
  <si>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</si>
  <si>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</si>
  <si>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</si>
  <si>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</si>
  <si>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</si>
  <si>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</si>
  <si>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</si>
  <si>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</si>
  <si>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</si>
  <si>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</si>
  <si>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</si>
  <si>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</si>
  <si>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</si>
  <si>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</si>
  <si>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</si>
  <si>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</si>
  <si>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(Форма)</t>
  </si>
  <si>
    <t>Увеличение стоимости основных средств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</si>
  <si>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</si>
  <si>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</si>
  <si>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</si>
  <si>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</si>
  <si>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</si>
  <si>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</si>
  <si>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</si>
  <si>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</si>
  <si>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</si>
  <si>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</si>
  <si>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</si>
  <si>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</si>
  <si>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</si>
  <si>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</si>
  <si>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</si>
  <si>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</si>
  <si>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операции
по счетам, открытым
в кредитных организациях в иностранной валюте</t>
  </si>
  <si>
    <t>Приложение №1</t>
  </si>
  <si>
    <t xml:space="preserve">в том числе: </t>
  </si>
  <si>
    <t>Субсидии на иные цели (целевые субсидии), всего:</t>
  </si>
  <si>
    <t>Безвозмездные поступления от физических и юридических лиц</t>
  </si>
  <si>
    <t xml:space="preserve">     услуга №2</t>
  </si>
  <si>
    <t xml:space="preserve">      цель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</si>
  <si>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</si>
  <si>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</si>
  <si>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</si>
  <si>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</si>
  <si>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</si>
  <si>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</si>
  <si>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</si>
  <si>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</si>
  <si>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СОГЛАСОВАНО</t>
  </si>
  <si>
    <t>___________________________________</t>
  </si>
  <si>
    <t>(наименование должности главного распорядителя)</t>
  </si>
  <si>
    <t>_______________</t>
  </si>
  <si>
    <t>__________________</t>
  </si>
  <si>
    <t>_____________________________________</t>
  </si>
  <si>
    <t>______________</t>
  </si>
  <si>
    <t>___________________</t>
  </si>
  <si>
    <t>___</t>
  </si>
  <si>
    <t>______</t>
  </si>
  <si>
    <t>г.</t>
  </si>
  <si>
    <t>(руководитель финансового органа)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</si>
  <si>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</si>
  <si>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</si>
  <si>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</si>
  <si>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</si>
  <si>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</si>
  <si>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>за счет субвенции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</si>
  <si>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</si>
  <si>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</si>
  <si>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</si>
  <si>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</si>
  <si>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>Машкина ВГ</t>
  </si>
  <si>
    <t>за счет целевых субсидий: Программа " профилактика терроризма и экстремизма"</t>
  </si>
  <si>
    <t>12</t>
  </si>
  <si>
    <t>01</t>
  </si>
  <si>
    <t>16</t>
  </si>
  <si>
    <t>МБДОУ-детский сад № 14 "Рябинка"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</si>
</sst>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3"/>
    </xf>
    <xf numFmtId="0" fontId="4" fillId="0" borderId="13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tabSelected="1" view="pageBreakPreview" zoomScaleSheetLayoutView="100" zoomScalePageLayoutView="0" workbookViewId="0" topLeftCell="A10">
      <selection activeCell="AI30" sqref="AI30:BW31"/>
    </sheetView>
  </sheetViews>
  <sheetFormatPr defaultColWidth="0.875" defaultRowHeight="12.75"/>
  <cols>
    <col min="1" max="16384" width="0.875" style="1" customWidth="1"/>
  </cols>
  <sheetData>
    <row r="1" spans="65:107" s="2" customFormat="1" ht="11.25" customHeight="1">
      <c r="BM1" s="75" t="s">
        <v>127</v>
      </c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</row>
    <row r="2" spans="65:107" s="2" customFormat="1" ht="11.25" customHeight="1">
      <c r="BM2" s="5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</row>
    <row r="3" spans="65:107" s="2" customFormat="1" ht="11.25" customHeight="1">
      <c r="BM3" s="57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</row>
    <row r="4" spans="65:107" s="2" customFormat="1" ht="11.25" customHeight="1">
      <c r="BM4" s="57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</row>
    <row r="5" spans="65:107" s="2" customFormat="1" ht="11.25" customHeight="1">
      <c r="BM5" s="57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</row>
    <row r="6" ht="9.75" customHeight="1">
      <c r="BS6" s="48"/>
    </row>
    <row r="7" spans="71:108" ht="15">
      <c r="BS7" s="48"/>
      <c r="DD7" s="11" t="s">
        <v>108</v>
      </c>
    </row>
    <row r="8" ht="9.75" customHeight="1">
      <c r="N8" s="2"/>
    </row>
    <row r="9" spans="1:108" ht="15">
      <c r="A9" s="74" t="s">
        <v>141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BE9" s="74" t="s">
        <v>15</v>
      </c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</row>
    <row r="10" spans="1:108" ht="15">
      <c r="A10" s="74" t="s">
        <v>142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</row>
    <row r="11" spans="1:108" s="2" customFormat="1" ht="12">
      <c r="A11" s="73" t="s">
        <v>143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BE11" s="79" t="s">
        <v>29</v>
      </c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</row>
    <row r="12" spans="1:108" ht="15">
      <c r="A12" s="74" t="s">
        <v>144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W12" s="74" t="s">
        <v>145</v>
      </c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</row>
    <row r="13" spans="1:108" s="2" customFormat="1" ht="12">
      <c r="A13" s="73" t="s">
        <v>13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W13" s="73" t="s">
        <v>14</v>
      </c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BE13" s="78" t="s">
        <v>13</v>
      </c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CA13" s="78" t="s">
        <v>14</v>
      </c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</row>
    <row r="14" spans="1:99" ht="15">
      <c r="A14" s="74" t="s">
        <v>146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BM14" s="11" t="s">
        <v>2</v>
      </c>
      <c r="BN14" s="71"/>
      <c r="BO14" s="71"/>
      <c r="BP14" s="71"/>
      <c r="BQ14" s="71"/>
      <c r="BR14" s="1" t="s">
        <v>2</v>
      </c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2">
        <v>20</v>
      </c>
      <c r="CN14" s="72"/>
      <c r="CO14" s="72"/>
      <c r="CP14" s="72"/>
      <c r="CQ14" s="67"/>
      <c r="CR14" s="67"/>
      <c r="CS14" s="67"/>
      <c r="CT14" s="67"/>
      <c r="CU14" s="1" t="s">
        <v>3</v>
      </c>
    </row>
    <row r="15" spans="1:98" ht="15">
      <c r="A15" s="73" t="s">
        <v>152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BM15" s="11"/>
      <c r="BN15" s="58"/>
      <c r="BO15" s="58"/>
      <c r="BP15" s="58"/>
      <c r="BQ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0"/>
      <c r="CN15" s="50"/>
      <c r="CO15" s="50"/>
      <c r="CP15" s="50"/>
      <c r="CQ15" s="59"/>
      <c r="CR15" s="59"/>
      <c r="CS15" s="59"/>
      <c r="CT15" s="59"/>
    </row>
    <row r="16" spans="1:98" ht="15">
      <c r="A16" s="74" t="s">
        <v>147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49"/>
      <c r="V16" s="49"/>
      <c r="W16" s="74" t="s">
        <v>148</v>
      </c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BM16" s="11"/>
      <c r="BN16" s="58"/>
      <c r="BO16" s="58"/>
      <c r="BP16" s="58"/>
      <c r="BQ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0"/>
      <c r="CN16" s="50"/>
      <c r="CO16" s="50"/>
      <c r="CP16" s="50"/>
      <c r="CQ16" s="59"/>
      <c r="CR16" s="59"/>
      <c r="CS16" s="59"/>
      <c r="CT16" s="59"/>
    </row>
    <row r="17" spans="1:98" ht="15">
      <c r="A17" s="73" t="s">
        <v>13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49"/>
      <c r="V17" s="49"/>
      <c r="W17" s="73" t="s">
        <v>14</v>
      </c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BM17" s="11"/>
      <c r="BN17" s="58"/>
      <c r="BO17" s="58"/>
      <c r="BP17" s="58"/>
      <c r="BQ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0"/>
      <c r="CN17" s="50"/>
      <c r="CO17" s="50"/>
      <c r="CP17" s="50"/>
      <c r="CQ17" s="59"/>
      <c r="CR17" s="59"/>
      <c r="CS17" s="59"/>
      <c r="CT17" s="59"/>
    </row>
    <row r="18" spans="1:98" ht="15">
      <c r="A18" s="55"/>
      <c r="B18" s="55"/>
      <c r="C18" s="55"/>
      <c r="D18" s="55"/>
      <c r="E18" s="73" t="s">
        <v>2</v>
      </c>
      <c r="F18" s="73"/>
      <c r="G18" s="73" t="s">
        <v>149</v>
      </c>
      <c r="H18" s="73"/>
      <c r="I18" s="73"/>
      <c r="J18" s="73"/>
      <c r="K18" s="73" t="s">
        <v>2</v>
      </c>
      <c r="L18" s="73"/>
      <c r="M18" s="55"/>
      <c r="N18" s="73" t="s">
        <v>145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>
        <v>20</v>
      </c>
      <c r="AH18" s="73"/>
      <c r="AI18" s="73"/>
      <c r="AJ18" s="73" t="s">
        <v>150</v>
      </c>
      <c r="AK18" s="73"/>
      <c r="AL18" s="73"/>
      <c r="AM18" s="73"/>
      <c r="AN18" s="73"/>
      <c r="AO18" s="73"/>
      <c r="AP18" s="73" t="s">
        <v>151</v>
      </c>
      <c r="AQ18" s="73"/>
      <c r="AR18" s="73"/>
      <c r="AS18" s="73"/>
      <c r="AT18" s="55"/>
      <c r="AU18" s="55"/>
      <c r="AV18" s="55"/>
      <c r="BM18" s="11"/>
      <c r="BN18" s="58"/>
      <c r="BO18" s="58"/>
      <c r="BP18" s="58"/>
      <c r="BQ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0"/>
      <c r="CN18" s="50"/>
      <c r="CO18" s="50"/>
      <c r="CP18" s="50"/>
      <c r="CQ18" s="59"/>
      <c r="CR18" s="59"/>
      <c r="CS18" s="59"/>
      <c r="CT18" s="59"/>
    </row>
    <row r="19" spans="1:98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BM19" s="11"/>
      <c r="BN19" s="58"/>
      <c r="BO19" s="58"/>
      <c r="BP19" s="58"/>
      <c r="BQ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0"/>
      <c r="CN19" s="50"/>
      <c r="CO19" s="50"/>
      <c r="CP19" s="50"/>
      <c r="CQ19" s="59"/>
      <c r="CR19" s="59"/>
      <c r="CS19" s="59"/>
      <c r="CT19" s="59"/>
    </row>
    <row r="20" spans="1:98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BM20" s="11"/>
      <c r="BN20" s="58"/>
      <c r="BO20" s="58"/>
      <c r="BP20" s="58"/>
      <c r="BQ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0"/>
      <c r="CN20" s="50"/>
      <c r="CO20" s="50"/>
      <c r="CP20" s="50"/>
      <c r="CQ20" s="59"/>
      <c r="CR20" s="59"/>
      <c r="CS20" s="59"/>
      <c r="CT20" s="59"/>
    </row>
    <row r="21" ht="15">
      <c r="CY21" s="9"/>
    </row>
    <row r="22" spans="1:108" ht="16.5">
      <c r="A22" s="69" t="s">
        <v>4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</row>
    <row r="23" spans="36:58" s="12" customFormat="1" ht="16.5">
      <c r="AJ23" s="13"/>
      <c r="AM23" s="13"/>
      <c r="AV23" s="14"/>
      <c r="AW23" s="14"/>
      <c r="AX23" s="14"/>
      <c r="BA23" s="14" t="s">
        <v>46</v>
      </c>
      <c r="BB23" s="70"/>
      <c r="BC23" s="70"/>
      <c r="BD23" s="70"/>
      <c r="BE23" s="70"/>
      <c r="BF23" s="12" t="s">
        <v>5</v>
      </c>
    </row>
    <row r="24" ht="4.5" customHeight="1"/>
    <row r="25" spans="93:108" ht="17.25" customHeight="1">
      <c r="CO25" s="68" t="s">
        <v>16</v>
      </c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</row>
    <row r="26" spans="91:108" ht="15" customHeight="1">
      <c r="CM26" s="11" t="s">
        <v>30</v>
      </c>
      <c r="CO26" s="81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3"/>
    </row>
    <row r="27" spans="36:108" ht="15" customHeight="1">
      <c r="AJ27" s="3"/>
      <c r="AK27" s="5" t="s">
        <v>2</v>
      </c>
      <c r="AL27" s="94"/>
      <c r="AM27" s="94"/>
      <c r="AN27" s="94"/>
      <c r="AO27" s="94"/>
      <c r="AP27" s="3" t="s">
        <v>2</v>
      </c>
      <c r="AQ27" s="3"/>
      <c r="AR27" s="3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87">
        <v>20</v>
      </c>
      <c r="BL27" s="87"/>
      <c r="BM27" s="87"/>
      <c r="BN27" s="87"/>
      <c r="BO27" s="88"/>
      <c r="BP27" s="88"/>
      <c r="BQ27" s="88"/>
      <c r="BR27" s="88"/>
      <c r="BS27" s="3" t="s">
        <v>3</v>
      </c>
      <c r="BT27" s="3"/>
      <c r="BU27" s="3"/>
      <c r="BY27" s="18"/>
      <c r="CM27" s="11" t="s">
        <v>17</v>
      </c>
      <c r="CO27" s="81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3"/>
    </row>
    <row r="28" spans="77:108" ht="15" customHeight="1">
      <c r="BY28" s="18"/>
      <c r="BZ28" s="18"/>
      <c r="CM28" s="11"/>
      <c r="CO28" s="81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3"/>
    </row>
    <row r="29" spans="77:108" ht="15" customHeight="1">
      <c r="BY29" s="18"/>
      <c r="BZ29" s="18"/>
      <c r="CM29" s="11"/>
      <c r="CO29" s="81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3"/>
    </row>
    <row r="30" spans="1:108" ht="15" customHeight="1">
      <c r="A30" s="6" t="s">
        <v>111</v>
      </c>
      <c r="AI30" s="66" t="s">
        <v>168</v>
      </c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Y30" s="18"/>
      <c r="CM30" s="11" t="s">
        <v>18</v>
      </c>
      <c r="CO30" s="81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3"/>
    </row>
    <row r="31" spans="1:108" ht="15" customHeight="1">
      <c r="A31" s="6" t="s">
        <v>85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6"/>
      <c r="V31" s="20"/>
      <c r="W31" s="20"/>
      <c r="X31" s="20"/>
      <c r="Y31" s="20"/>
      <c r="Z31" s="21"/>
      <c r="AA31" s="21"/>
      <c r="AB31" s="21"/>
      <c r="AC31" s="19"/>
      <c r="AD31" s="19"/>
      <c r="AE31" s="19"/>
      <c r="AF31" s="19"/>
      <c r="AG31" s="19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Y31" s="18"/>
      <c r="BZ31" s="18"/>
      <c r="CM31" s="40"/>
      <c r="CO31" s="81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3"/>
    </row>
    <row r="32" spans="1:108" ht="15" customHeight="1">
      <c r="A32" s="6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Y32" s="18"/>
      <c r="BZ32" s="18"/>
      <c r="CM32" s="40"/>
      <c r="CO32" s="81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3"/>
    </row>
    <row r="33" spans="44:108" ht="18.75" customHeight="1"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Y33" s="18"/>
      <c r="BZ33" s="18"/>
      <c r="CM33" s="11"/>
      <c r="CO33" s="84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6"/>
    </row>
    <row r="34" spans="1:108" s="23" customFormat="1" ht="18.75" customHeight="1">
      <c r="A34" s="23" t="s">
        <v>47</v>
      </c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CM34" s="41"/>
      <c r="CO34" s="91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3"/>
    </row>
    <row r="35" spans="1:108" s="23" customFormat="1" ht="18.75" customHeight="1">
      <c r="A35" s="24" t="s">
        <v>20</v>
      </c>
      <c r="CM35" s="42" t="s">
        <v>19</v>
      </c>
      <c r="CO35" s="91" t="s">
        <v>88</v>
      </c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3"/>
    </row>
    <row r="36" spans="1:108" s="23" customFormat="1" ht="3" customHeight="1">
      <c r="A36" s="24"/>
      <c r="BX36" s="24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5">
      <c r="A37" s="6" t="s">
        <v>89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</row>
    <row r="38" spans="1:108" ht="15">
      <c r="A38" s="6" t="s">
        <v>90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</row>
    <row r="39" spans="1:100" ht="15">
      <c r="A39" s="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8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27"/>
      <c r="CP39" s="27"/>
      <c r="CQ39" s="27"/>
      <c r="CR39" s="27"/>
      <c r="CS39" s="27"/>
      <c r="CT39" s="27"/>
      <c r="CU39" s="27"/>
      <c r="CV39" s="27"/>
    </row>
    <row r="40" spans="1:108" ht="15">
      <c r="A40" s="6" t="s">
        <v>91</v>
      </c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</row>
    <row r="41" spans="1:108" ht="15">
      <c r="A41" s="6" t="s">
        <v>112</v>
      </c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</row>
    <row r="42" ht="15" customHeight="1"/>
    <row r="43" spans="1:108" s="3" customFormat="1" ht="14.25">
      <c r="A43" s="90" t="s">
        <v>113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</row>
    <row r="44" spans="1:108" s="3" customFormat="1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15" customHeight="1">
      <c r="A45" s="25" t="s">
        <v>114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1:108" ht="30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</row>
    <row r="47" spans="1:108" ht="15" customHeight="1">
      <c r="A47" s="25" t="s">
        <v>115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30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</row>
    <row r="49" spans="1:108" ht="15">
      <c r="A49" s="25" t="s">
        <v>48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ht="30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</row>
    <row r="51" ht="3" customHeight="1"/>
  </sheetData>
  <sheetProtection/>
  <mergeCells count="57">
    <mergeCell ref="K18:L18"/>
    <mergeCell ref="N18:AF18"/>
    <mergeCell ref="A15:AV15"/>
    <mergeCell ref="W16:AV16"/>
    <mergeCell ref="A17:T17"/>
    <mergeCell ref="W17:AV17"/>
    <mergeCell ref="A16:T16"/>
    <mergeCell ref="A11:AV11"/>
    <mergeCell ref="A12:T12"/>
    <mergeCell ref="W12:AV12"/>
    <mergeCell ref="AG18:AI18"/>
    <mergeCell ref="AJ18:AO18"/>
    <mergeCell ref="AP18:AS18"/>
    <mergeCell ref="A13:T13"/>
    <mergeCell ref="W13:AV13"/>
    <mergeCell ref="A14:AV14"/>
    <mergeCell ref="E18:F18"/>
    <mergeCell ref="A50:DD50"/>
    <mergeCell ref="A48:DD48"/>
    <mergeCell ref="A43:DD43"/>
    <mergeCell ref="CO27:DD27"/>
    <mergeCell ref="CO34:DD34"/>
    <mergeCell ref="CO31:DD31"/>
    <mergeCell ref="CO32:DD32"/>
    <mergeCell ref="CO35:DD35"/>
    <mergeCell ref="AL27:AO27"/>
    <mergeCell ref="AS27:BJ27"/>
    <mergeCell ref="BE11:DD11"/>
    <mergeCell ref="A46:DD46"/>
    <mergeCell ref="CO26:DD26"/>
    <mergeCell ref="CO28:DD28"/>
    <mergeCell ref="CO29:DD29"/>
    <mergeCell ref="CO30:DD30"/>
    <mergeCell ref="CO33:DD33"/>
    <mergeCell ref="BK27:BN27"/>
    <mergeCell ref="BO27:BR27"/>
    <mergeCell ref="AI34:BW34"/>
    <mergeCell ref="A9:AV9"/>
    <mergeCell ref="A10:AV10"/>
    <mergeCell ref="BM1:DC1"/>
    <mergeCell ref="AS37:DD38"/>
    <mergeCell ref="BE9:DD9"/>
    <mergeCell ref="BE12:BX12"/>
    <mergeCell ref="BE13:BX13"/>
    <mergeCell ref="CA12:DD12"/>
    <mergeCell ref="CA13:DD13"/>
    <mergeCell ref="BE10:DD10"/>
    <mergeCell ref="AS40:DD41"/>
    <mergeCell ref="CQ14:CT14"/>
    <mergeCell ref="CO25:DD25"/>
    <mergeCell ref="A22:DD22"/>
    <mergeCell ref="BB23:BE23"/>
    <mergeCell ref="BN14:BQ14"/>
    <mergeCell ref="BU14:CL14"/>
    <mergeCell ref="CM14:CP14"/>
    <mergeCell ref="AI30:BW31"/>
    <mergeCell ref="G18:J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13" sqref="BU13:DD13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00" t="s">
        <v>92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</row>
    <row r="3" ht="6" customHeight="1"/>
    <row r="4" spans="1:108" ht="15">
      <c r="A4" s="103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5"/>
      <c r="BU4" s="103" t="s">
        <v>6</v>
      </c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5"/>
    </row>
    <row r="5" spans="1:108" s="3" customFormat="1" ht="15" customHeight="1">
      <c r="A5" s="30"/>
      <c r="B5" s="106" t="s">
        <v>93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7"/>
      <c r="BU5" s="118">
        <v>1524747</v>
      </c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20"/>
    </row>
    <row r="6" spans="1:108" ht="15">
      <c r="A6" s="10"/>
      <c r="B6" s="101" t="s">
        <v>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2"/>
      <c r="BU6" s="113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</row>
    <row r="7" spans="1:108" ht="30" customHeight="1">
      <c r="A7" s="31"/>
      <c r="B7" s="95" t="s">
        <v>116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6"/>
      <c r="BU7" s="113">
        <v>943884</v>
      </c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5"/>
    </row>
    <row r="8" spans="1:108" ht="15">
      <c r="A8" s="10"/>
      <c r="B8" s="108" t="s">
        <v>7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9"/>
      <c r="BU8" s="113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5"/>
    </row>
    <row r="9" spans="1:108" ht="45" customHeight="1">
      <c r="A9" s="31"/>
      <c r="B9" s="95" t="s">
        <v>117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6"/>
      <c r="BU9" s="97">
        <v>943884</v>
      </c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9"/>
    </row>
    <row r="10" spans="1:108" ht="45" customHeight="1">
      <c r="A10" s="31"/>
      <c r="B10" s="95" t="s">
        <v>118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6"/>
      <c r="BU10" s="97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9"/>
    </row>
    <row r="11" spans="1:108" ht="45" customHeight="1">
      <c r="A11" s="31"/>
      <c r="B11" s="95" t="s">
        <v>119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6"/>
      <c r="BU11" s="97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9"/>
    </row>
    <row r="12" spans="1:108" ht="30" customHeight="1">
      <c r="A12" s="31"/>
      <c r="B12" s="95" t="s">
        <v>120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6"/>
      <c r="BU12" s="97">
        <v>284365</v>
      </c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9"/>
    </row>
    <row r="13" spans="1:108" ht="30" customHeight="1">
      <c r="A13" s="31"/>
      <c r="B13" s="95" t="s">
        <v>121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6"/>
      <c r="BU13" s="97">
        <v>580863</v>
      </c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9"/>
    </row>
    <row r="14" spans="1:108" ht="15">
      <c r="A14" s="32"/>
      <c r="B14" s="108" t="s">
        <v>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9"/>
      <c r="BU14" s="97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9"/>
    </row>
    <row r="15" spans="1:108" ht="30" customHeight="1">
      <c r="A15" s="31"/>
      <c r="B15" s="95" t="s">
        <v>23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6"/>
      <c r="BU15" s="97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9"/>
    </row>
    <row r="16" spans="1:108" ht="15">
      <c r="A16" s="31"/>
      <c r="B16" s="95" t="s">
        <v>24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6"/>
      <c r="BU16" s="97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9"/>
    </row>
    <row r="17" spans="1:108" s="3" customFormat="1" ht="15" customHeight="1">
      <c r="A17" s="30"/>
      <c r="B17" s="106" t="s">
        <v>94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7"/>
      <c r="BU17" s="110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2"/>
    </row>
    <row r="18" spans="1:108" ht="15">
      <c r="A18" s="10"/>
      <c r="B18" s="101" t="s">
        <v>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2"/>
      <c r="BU18" s="97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9"/>
    </row>
    <row r="19" spans="1:108" ht="30" customHeight="1">
      <c r="A19" s="33"/>
      <c r="B19" s="116" t="s">
        <v>122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7"/>
      <c r="BU19" s="113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5"/>
    </row>
    <row r="20" spans="1:108" ht="30" customHeight="1">
      <c r="A20" s="31"/>
      <c r="B20" s="95" t="s">
        <v>123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6"/>
      <c r="BU20" s="113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5"/>
    </row>
    <row r="21" spans="1:108" ht="15" customHeight="1">
      <c r="A21" s="34"/>
      <c r="B21" s="108" t="s">
        <v>7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9"/>
      <c r="BU21" s="113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5"/>
    </row>
    <row r="22" spans="1:108" ht="15" customHeight="1">
      <c r="A22" s="31"/>
      <c r="B22" s="95" t="s">
        <v>8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6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9"/>
    </row>
    <row r="23" spans="1:108" ht="15" customHeight="1">
      <c r="A23" s="31"/>
      <c r="B23" s="95" t="s">
        <v>9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6"/>
      <c r="BU23" s="97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9"/>
    </row>
    <row r="24" spans="1:108" ht="15" customHeight="1">
      <c r="A24" s="31"/>
      <c r="B24" s="95" t="s">
        <v>84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6"/>
      <c r="BU24" s="97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9"/>
    </row>
    <row r="25" spans="1:108" ht="15" customHeight="1">
      <c r="A25" s="31"/>
      <c r="B25" s="95" t="s">
        <v>10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6"/>
      <c r="BU25" s="97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9"/>
    </row>
    <row r="26" spans="1:108" ht="15" customHeight="1">
      <c r="A26" s="31"/>
      <c r="B26" s="95" t="s">
        <v>11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6"/>
      <c r="BU26" s="97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9"/>
    </row>
    <row r="27" spans="1:108" ht="15" customHeight="1">
      <c r="A27" s="31"/>
      <c r="B27" s="95" t="s">
        <v>12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6"/>
      <c r="BU27" s="97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9"/>
    </row>
    <row r="28" spans="1:108" ht="30" customHeight="1">
      <c r="A28" s="31"/>
      <c r="B28" s="95" t="s">
        <v>50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6"/>
      <c r="BU28" s="97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9"/>
    </row>
    <row r="29" spans="1:108" ht="30" customHeight="1">
      <c r="A29" s="31"/>
      <c r="B29" s="95" t="s">
        <v>79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6"/>
      <c r="BU29" s="97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9"/>
    </row>
    <row r="30" spans="1:108" ht="15" customHeight="1">
      <c r="A30" s="31"/>
      <c r="B30" s="95" t="s">
        <v>51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6"/>
      <c r="BU30" s="97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9"/>
    </row>
    <row r="31" spans="1:108" ht="15" customHeight="1">
      <c r="A31" s="31"/>
      <c r="B31" s="95" t="s">
        <v>52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6"/>
      <c r="BU31" s="97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9"/>
    </row>
    <row r="32" spans="1:108" ht="45" customHeight="1">
      <c r="A32" s="31"/>
      <c r="B32" s="95" t="s">
        <v>95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6"/>
      <c r="BU32" s="97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9"/>
    </row>
    <row r="33" spans="1:108" ht="13.5" customHeight="1">
      <c r="A33" s="34"/>
      <c r="B33" s="108" t="s">
        <v>7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9"/>
      <c r="BU33" s="97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9"/>
    </row>
    <row r="34" spans="1:108" ht="15" customHeight="1">
      <c r="A34" s="31"/>
      <c r="B34" s="95" t="s">
        <v>53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6"/>
      <c r="BU34" s="97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9"/>
    </row>
    <row r="35" spans="1:108" ht="15" customHeight="1">
      <c r="A35" s="31"/>
      <c r="B35" s="95" t="s">
        <v>54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6"/>
      <c r="BU35" s="97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9"/>
    </row>
    <row r="36" spans="1:108" ht="15" customHeight="1">
      <c r="A36" s="31"/>
      <c r="B36" s="95" t="s">
        <v>49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6"/>
      <c r="BU36" s="97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9"/>
    </row>
    <row r="37" spans="1:108" ht="15" customHeight="1">
      <c r="A37" s="31"/>
      <c r="B37" s="95" t="s">
        <v>55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6"/>
      <c r="BU37" s="97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9"/>
    </row>
    <row r="38" spans="1:108" ht="15" customHeight="1">
      <c r="A38" s="31"/>
      <c r="B38" s="95" t="s">
        <v>56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6"/>
      <c r="BU38" s="97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9"/>
    </row>
    <row r="39" spans="1:108" ht="15" customHeight="1">
      <c r="A39" s="31"/>
      <c r="B39" s="95" t="s">
        <v>57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6"/>
      <c r="BU39" s="97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9"/>
    </row>
    <row r="40" spans="1:108" ht="30" customHeight="1">
      <c r="A40" s="31"/>
      <c r="B40" s="95" t="s">
        <v>58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6"/>
      <c r="BU40" s="97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9"/>
    </row>
    <row r="41" spans="1:108" ht="30" customHeight="1">
      <c r="A41" s="31"/>
      <c r="B41" s="95" t="s">
        <v>78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6"/>
      <c r="BU41" s="97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9"/>
    </row>
    <row r="42" spans="1:108" ht="15" customHeight="1">
      <c r="A42" s="31"/>
      <c r="B42" s="95" t="s">
        <v>59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6"/>
      <c r="BU42" s="97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9"/>
    </row>
    <row r="43" spans="1:108" ht="15" customHeight="1">
      <c r="A43" s="31"/>
      <c r="B43" s="95" t="s">
        <v>60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6"/>
      <c r="BU43" s="97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9"/>
    </row>
    <row r="44" spans="1:108" s="3" customFormat="1" ht="15" customHeight="1">
      <c r="A44" s="30"/>
      <c r="B44" s="106" t="s">
        <v>96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7"/>
      <c r="BU44" s="110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2"/>
    </row>
    <row r="45" spans="1:108" ht="15" customHeight="1">
      <c r="A45" s="35"/>
      <c r="B45" s="101" t="s">
        <v>1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2"/>
      <c r="BU45" s="97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9"/>
    </row>
    <row r="46" spans="1:108" ht="15" customHeight="1">
      <c r="A46" s="31"/>
      <c r="B46" s="95" t="s">
        <v>61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6"/>
      <c r="BU46" s="97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9"/>
    </row>
    <row r="47" spans="1:108" ht="30" customHeight="1">
      <c r="A47" s="31"/>
      <c r="B47" s="95" t="s">
        <v>124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6"/>
      <c r="BU47" s="97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9"/>
    </row>
    <row r="48" spans="1:108" ht="15" customHeight="1">
      <c r="A48" s="34"/>
      <c r="B48" s="108" t="s">
        <v>7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9"/>
      <c r="BU48" s="113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5"/>
    </row>
    <row r="49" spans="1:108" ht="15" customHeight="1">
      <c r="A49" s="31"/>
      <c r="B49" s="95" t="s">
        <v>67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6"/>
      <c r="BU49" s="97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9"/>
    </row>
    <row r="50" spans="1:108" ht="15" customHeight="1">
      <c r="A50" s="31"/>
      <c r="B50" s="95" t="s">
        <v>31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6"/>
      <c r="BU50" s="97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9"/>
    </row>
    <row r="51" spans="1:108" ht="15" customHeight="1">
      <c r="A51" s="31"/>
      <c r="B51" s="95" t="s">
        <v>32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6"/>
      <c r="BU51" s="97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9"/>
    </row>
    <row r="52" spans="1:108" ht="15" customHeight="1">
      <c r="A52" s="31"/>
      <c r="B52" s="95" t="s">
        <v>33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6"/>
      <c r="BU52" s="97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9"/>
    </row>
    <row r="53" spans="1:108" ht="15" customHeight="1">
      <c r="A53" s="31"/>
      <c r="B53" s="95" t="s">
        <v>34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6"/>
      <c r="BU53" s="97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9"/>
    </row>
    <row r="54" spans="1:108" ht="15" customHeight="1">
      <c r="A54" s="31"/>
      <c r="B54" s="95" t="s">
        <v>35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6"/>
      <c r="BU54" s="97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9"/>
    </row>
    <row r="55" spans="1:108" ht="15" customHeight="1">
      <c r="A55" s="31"/>
      <c r="B55" s="95" t="s">
        <v>36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6"/>
      <c r="BU55" s="97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9"/>
    </row>
    <row r="56" spans="1:108" ht="15" customHeight="1">
      <c r="A56" s="31"/>
      <c r="B56" s="95" t="s">
        <v>62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6"/>
      <c r="BU56" s="97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9"/>
    </row>
    <row r="57" spans="1:108" ht="15" customHeight="1">
      <c r="A57" s="31"/>
      <c r="B57" s="95" t="s">
        <v>80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6"/>
      <c r="BU57" s="97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9"/>
    </row>
    <row r="58" spans="1:108" ht="15" customHeight="1">
      <c r="A58" s="31"/>
      <c r="B58" s="95" t="s">
        <v>63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6"/>
      <c r="BU58" s="97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9"/>
    </row>
    <row r="59" spans="1:108" ht="15" customHeight="1">
      <c r="A59" s="31"/>
      <c r="B59" s="95" t="s">
        <v>64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6"/>
      <c r="BU59" s="97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9"/>
    </row>
    <row r="60" spans="1:108" ht="15" customHeight="1">
      <c r="A60" s="31"/>
      <c r="B60" s="95" t="s">
        <v>65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6"/>
      <c r="BU60" s="97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9"/>
    </row>
    <row r="61" spans="1:108" ht="15" customHeight="1">
      <c r="A61" s="31"/>
      <c r="B61" s="95" t="s">
        <v>66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6"/>
      <c r="BU61" s="97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9"/>
    </row>
    <row r="62" spans="1:108" ht="45" customHeight="1">
      <c r="A62" s="31"/>
      <c r="B62" s="95" t="s">
        <v>97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6"/>
      <c r="BU62" s="97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9"/>
    </row>
    <row r="63" spans="1:108" ht="15" customHeight="1">
      <c r="A63" s="36"/>
      <c r="B63" s="108" t="s">
        <v>7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9"/>
      <c r="BU63" s="97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9"/>
    </row>
    <row r="64" spans="1:108" ht="15" customHeight="1">
      <c r="A64" s="31"/>
      <c r="B64" s="95" t="s">
        <v>68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6"/>
      <c r="BU64" s="97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9"/>
    </row>
    <row r="65" spans="1:108" ht="15" customHeight="1">
      <c r="A65" s="31"/>
      <c r="B65" s="95" t="s">
        <v>37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6"/>
      <c r="BU65" s="97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9"/>
    </row>
    <row r="66" spans="1:108" ht="15" customHeight="1">
      <c r="A66" s="31"/>
      <c r="B66" s="95" t="s">
        <v>38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6"/>
      <c r="BU66" s="97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9"/>
    </row>
    <row r="67" spans="1:108" ht="15" customHeight="1">
      <c r="A67" s="31"/>
      <c r="B67" s="95" t="s">
        <v>39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6"/>
      <c r="BU67" s="97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9"/>
    </row>
    <row r="68" spans="1:108" ht="15" customHeight="1">
      <c r="A68" s="31"/>
      <c r="B68" s="95" t="s">
        <v>40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6"/>
      <c r="BU68" s="97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9"/>
    </row>
    <row r="69" spans="1:108" ht="15" customHeight="1">
      <c r="A69" s="31"/>
      <c r="B69" s="95" t="s">
        <v>41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6"/>
      <c r="BU69" s="97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9"/>
    </row>
    <row r="70" spans="1:108" ht="15" customHeight="1">
      <c r="A70" s="31"/>
      <c r="B70" s="95" t="s">
        <v>42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6"/>
      <c r="BU70" s="97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9"/>
    </row>
    <row r="71" spans="1:108" ht="15" customHeight="1">
      <c r="A71" s="31"/>
      <c r="B71" s="95" t="s">
        <v>69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6"/>
      <c r="BU71" s="97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9"/>
    </row>
    <row r="72" spans="1:108" ht="15" customHeight="1">
      <c r="A72" s="31"/>
      <c r="B72" s="95" t="s">
        <v>81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6"/>
      <c r="BU72" s="97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9"/>
    </row>
    <row r="73" spans="1:108" ht="15" customHeight="1">
      <c r="A73" s="31"/>
      <c r="B73" s="95" t="s">
        <v>70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6"/>
      <c r="BU73" s="97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9"/>
    </row>
    <row r="74" spans="1:108" ht="15" customHeight="1">
      <c r="A74" s="31"/>
      <c r="B74" s="95" t="s">
        <v>71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6"/>
      <c r="BU74" s="97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9"/>
    </row>
    <row r="75" spans="1:108" ht="15" customHeight="1">
      <c r="A75" s="31"/>
      <c r="B75" s="95" t="s">
        <v>72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6"/>
      <c r="BU75" s="97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9"/>
    </row>
    <row r="76" spans="1:108" ht="15" customHeight="1">
      <c r="A76" s="31"/>
      <c r="B76" s="95" t="s">
        <v>73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6"/>
      <c r="BU76" s="97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9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2:BT72"/>
    <mergeCell ref="BU72:DD72"/>
    <mergeCell ref="B73:BT73"/>
    <mergeCell ref="BU73:DD73"/>
    <mergeCell ref="B74:BT74"/>
    <mergeCell ref="BU74:DD74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5:BT65"/>
    <mergeCell ref="BU65:DD65"/>
    <mergeCell ref="B66:BT66"/>
    <mergeCell ref="BU66:DD66"/>
    <mergeCell ref="B67:BT67"/>
    <mergeCell ref="BU67:DD67"/>
    <mergeCell ref="B62:BT62"/>
    <mergeCell ref="B64:BT64"/>
    <mergeCell ref="BU64:DD64"/>
    <mergeCell ref="BU62:DD62"/>
    <mergeCell ref="BU63:DD63"/>
    <mergeCell ref="B63:BT63"/>
    <mergeCell ref="B56:BT56"/>
    <mergeCell ref="BU56:DD56"/>
    <mergeCell ref="B57:BT57"/>
    <mergeCell ref="B59:BT59"/>
    <mergeCell ref="BU59:DD59"/>
    <mergeCell ref="B60:BT60"/>
    <mergeCell ref="BU60:DD60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49:BT49"/>
    <mergeCell ref="BU49:DD49"/>
    <mergeCell ref="B46:BT46"/>
    <mergeCell ref="BU46:DD46"/>
    <mergeCell ref="B48:BT48"/>
    <mergeCell ref="BU47:DD47"/>
    <mergeCell ref="BU48:DD4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2:BT42"/>
    <mergeCell ref="BU42:DD42"/>
    <mergeCell ref="B36:BT36"/>
    <mergeCell ref="BU36:DD36"/>
    <mergeCell ref="B37:BT37"/>
    <mergeCell ref="BU37:DD37"/>
    <mergeCell ref="B38:BT38"/>
    <mergeCell ref="BU38:DD38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22:BT22"/>
    <mergeCell ref="BU22:DD22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146"/>
  <sheetViews>
    <sheetView view="pageBreakPreview" zoomScaleSheetLayoutView="100" zoomScalePageLayoutView="0" workbookViewId="0" topLeftCell="A19">
      <selection activeCell="CA130" sqref="CA130:CO13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100" t="s">
        <v>98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</row>
    <row r="3" spans="1:108" s="3" customFormat="1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ht="15">
      <c r="A5" s="169" t="s">
        <v>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1"/>
      <c r="AT5" s="169" t="s">
        <v>87</v>
      </c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1"/>
      <c r="BJ5" s="169" t="s">
        <v>74</v>
      </c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1"/>
      <c r="CA5" s="148" t="s">
        <v>75</v>
      </c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50"/>
    </row>
    <row r="6" spans="1:108" ht="101.25" customHeight="1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4"/>
      <c r="AT6" s="172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4"/>
      <c r="BJ6" s="172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4"/>
      <c r="CA6" s="165" t="s">
        <v>76</v>
      </c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6"/>
      <c r="CP6" s="165" t="s">
        <v>126</v>
      </c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6"/>
    </row>
    <row r="7" spans="1:108" ht="30" customHeight="1">
      <c r="A7" s="151" t="s">
        <v>43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6"/>
      <c r="AT7" s="127" t="s">
        <v>21</v>
      </c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9"/>
      <c r="BJ7" s="124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6"/>
      <c r="CA7" s="124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6"/>
      <c r="CP7" s="124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6"/>
    </row>
    <row r="8" spans="1:108" s="6" customFormat="1" ht="15" customHeight="1">
      <c r="A8" s="175" t="s">
        <v>99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7"/>
      <c r="AT8" s="162" t="s">
        <v>21</v>
      </c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4"/>
      <c r="BJ8" s="121">
        <f>BJ29</f>
        <v>5672392.579999999</v>
      </c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3"/>
      <c r="CA8" s="121">
        <f>BJ8</f>
        <v>5672392.579999999</v>
      </c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3"/>
      <c r="CP8" s="121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3"/>
    </row>
    <row r="9" spans="1:108" s="6" customFormat="1" ht="15" customHeight="1">
      <c r="A9" s="136" t="s">
        <v>7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8"/>
      <c r="AT9" s="127" t="s">
        <v>21</v>
      </c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9"/>
      <c r="BJ9" s="124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6"/>
      <c r="CA9" s="121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3"/>
      <c r="CP9" s="124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6"/>
    </row>
    <row r="10" spans="1:108" s="6" customFormat="1" ht="30" customHeight="1">
      <c r="A10" s="130" t="s">
        <v>125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2"/>
      <c r="AT10" s="127" t="s">
        <v>21</v>
      </c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9"/>
      <c r="BJ10" s="121">
        <f>BJ30</f>
        <v>5294060.999999999</v>
      </c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3"/>
      <c r="CA10" s="121">
        <f>BJ10</f>
        <v>5294060.999999999</v>
      </c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3"/>
      <c r="CP10" s="124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6"/>
    </row>
    <row r="11" spans="1:108" s="38" customFormat="1" ht="15" customHeight="1">
      <c r="A11" s="142" t="s">
        <v>133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4"/>
      <c r="AT11" s="162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4"/>
      <c r="BJ11" s="121">
        <f>BJ31</f>
        <v>1334923</v>
      </c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3"/>
      <c r="CA11" s="121">
        <f>BJ11</f>
        <v>1334923</v>
      </c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3"/>
      <c r="CP11" s="121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3"/>
    </row>
    <row r="12" spans="1:108" s="38" customFormat="1" ht="15" customHeight="1">
      <c r="A12" s="142" t="s">
        <v>134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4"/>
      <c r="AT12" s="162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4"/>
      <c r="BJ12" s="121">
        <f>BJ32</f>
        <v>3959138</v>
      </c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3"/>
      <c r="CA12" s="121">
        <f>BJ12</f>
        <v>3959138</v>
      </c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3"/>
      <c r="CP12" s="121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3"/>
    </row>
    <row r="13" spans="1:108" s="6" customFormat="1" ht="15" customHeight="1">
      <c r="A13" s="145" t="s">
        <v>128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7"/>
      <c r="AT13" s="127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9"/>
      <c r="BJ13" s="124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6"/>
      <c r="CA13" s="121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3"/>
      <c r="CP13" s="124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6"/>
    </row>
    <row r="14" spans="1:108" s="6" customFormat="1" ht="46.5" customHeight="1">
      <c r="A14" s="148" t="s">
        <v>162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50"/>
      <c r="AT14" s="127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9"/>
      <c r="BJ14" s="121">
        <f>BJ10</f>
        <v>5294060.999999999</v>
      </c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3"/>
      <c r="CA14" s="121">
        <f>BJ14</f>
        <v>5294060.999999999</v>
      </c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3"/>
      <c r="CP14" s="124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6"/>
    </row>
    <row r="15" spans="1:108" s="6" customFormat="1" ht="18" customHeight="1">
      <c r="A15" s="151" t="s">
        <v>131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6"/>
      <c r="AT15" s="127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9"/>
      <c r="BJ15" s="124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6"/>
      <c r="CA15" s="121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3"/>
      <c r="CP15" s="124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6"/>
    </row>
    <row r="16" spans="1:108" s="6" customFormat="1" ht="35.25" customHeight="1">
      <c r="A16" s="159" t="s">
        <v>129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1"/>
      <c r="AT16" s="127" t="s">
        <v>21</v>
      </c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9"/>
      <c r="BJ16" s="121">
        <f>BJ18</f>
        <v>26464.8</v>
      </c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3"/>
      <c r="CA16" s="121">
        <f>BJ16</f>
        <v>26464.8</v>
      </c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3"/>
      <c r="CP16" s="124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6"/>
    </row>
    <row r="17" spans="1:108" s="6" customFormat="1" ht="18" customHeight="1">
      <c r="A17" s="145" t="s">
        <v>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7"/>
      <c r="AT17" s="127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9"/>
      <c r="BJ17" s="121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3"/>
      <c r="CA17" s="121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3"/>
      <c r="CP17" s="124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6"/>
    </row>
    <row r="18" spans="1:108" s="6" customFormat="1" ht="26.25" customHeight="1">
      <c r="A18" s="139" t="s">
        <v>164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1"/>
      <c r="AT18" s="127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9"/>
      <c r="BJ18" s="121">
        <f>BJ35</f>
        <v>26464.8</v>
      </c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3"/>
      <c r="CA18" s="121">
        <f>BJ18</f>
        <v>26464.8</v>
      </c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3"/>
      <c r="CP18" s="124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6"/>
    </row>
    <row r="19" spans="1:108" s="6" customFormat="1" ht="16.5" customHeight="1">
      <c r="A19" s="151" t="s">
        <v>132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6"/>
      <c r="AT19" s="127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9"/>
      <c r="BJ19" s="121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3"/>
      <c r="CA19" s="121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3"/>
      <c r="CP19" s="124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6"/>
    </row>
    <row r="20" spans="1:108" s="6" customFormat="1" ht="30" customHeight="1">
      <c r="A20" s="130" t="s">
        <v>100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2"/>
      <c r="AT20" s="127" t="s">
        <v>21</v>
      </c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9"/>
      <c r="BJ20" s="124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6"/>
      <c r="CA20" s="121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3"/>
      <c r="CP20" s="124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6"/>
    </row>
    <row r="21" spans="1:108" s="6" customFormat="1" ht="15" customHeight="1">
      <c r="A21" s="136" t="s">
        <v>7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8"/>
      <c r="AT21" s="127" t="s">
        <v>21</v>
      </c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9"/>
      <c r="BJ21" s="124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6"/>
      <c r="CA21" s="121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3"/>
      <c r="CP21" s="124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6"/>
    </row>
    <row r="22" spans="1:108" s="6" customFormat="1" ht="45.75" customHeight="1">
      <c r="A22" s="133" t="s">
        <v>138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5"/>
      <c r="AT22" s="127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9"/>
      <c r="BJ22" s="124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6"/>
      <c r="CA22" s="121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3"/>
      <c r="CP22" s="124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6"/>
    </row>
    <row r="23" spans="1:108" s="6" customFormat="1" ht="18" customHeight="1">
      <c r="A23" s="142" t="s">
        <v>139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4"/>
      <c r="AT23" s="127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9"/>
      <c r="BJ23" s="124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6"/>
      <c r="CA23" s="121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3"/>
      <c r="CP23" s="124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6"/>
    </row>
    <row r="24" spans="1:108" s="6" customFormat="1" ht="20.25" customHeight="1">
      <c r="A24" s="142" t="s">
        <v>140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4"/>
      <c r="AT24" s="127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9"/>
      <c r="BJ24" s="124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6"/>
      <c r="CA24" s="121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3"/>
      <c r="CP24" s="124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6"/>
    </row>
    <row r="25" spans="1:108" s="6" customFormat="1" ht="35.25" customHeight="1">
      <c r="A25" s="159" t="s">
        <v>130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1"/>
      <c r="AT25" s="127" t="s">
        <v>21</v>
      </c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9"/>
      <c r="BJ25" s="124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6"/>
      <c r="CA25" s="121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3"/>
      <c r="CP25" s="124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6"/>
    </row>
    <row r="26" spans="1:108" s="6" customFormat="1" ht="30" customHeight="1">
      <c r="A26" s="130" t="s">
        <v>77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2"/>
      <c r="AT26" s="127" t="s">
        <v>21</v>
      </c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9"/>
      <c r="BJ26" s="124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6"/>
      <c r="CA26" s="121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3"/>
      <c r="CP26" s="124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6"/>
    </row>
    <row r="27" spans="1:108" s="6" customFormat="1" ht="20.25" customHeight="1">
      <c r="A27" s="139" t="s">
        <v>161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1"/>
      <c r="AT27" s="127" t="s">
        <v>21</v>
      </c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9"/>
      <c r="BJ27" s="121">
        <f>BJ37</f>
        <v>351866.78</v>
      </c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3"/>
      <c r="CA27" s="121">
        <f>BJ27</f>
        <v>351866.78</v>
      </c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3"/>
      <c r="CP27" s="124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6"/>
    </row>
    <row r="28" spans="1:108" s="6" customFormat="1" ht="30" customHeight="1">
      <c r="A28" s="37"/>
      <c r="B28" s="95" t="s">
        <v>44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6"/>
      <c r="AT28" s="127" t="s">
        <v>21</v>
      </c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9"/>
      <c r="BJ28" s="124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6"/>
      <c r="CA28" s="121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3"/>
      <c r="CP28" s="124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spans="1:108" s="38" customFormat="1" ht="15" customHeight="1">
      <c r="A29" s="17"/>
      <c r="B29" s="106" t="s">
        <v>101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7"/>
      <c r="AT29" s="162">
        <v>900</v>
      </c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4"/>
      <c r="BJ29" s="121">
        <f>BJ30+BJ35+BJ37</f>
        <v>5672392.579999999</v>
      </c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3"/>
      <c r="CA29" s="121">
        <f>BJ29</f>
        <v>5672392.579999999</v>
      </c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3"/>
      <c r="CP29" s="121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s="38" customFormat="1" ht="29.25" customHeight="1">
      <c r="A30" s="176" t="s">
        <v>135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8"/>
      <c r="AT30" s="162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4"/>
      <c r="BJ30" s="121">
        <f>BJ40+BJ72+BJ105+BJ110</f>
        <v>5294060.999999999</v>
      </c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3"/>
      <c r="CA30" s="121">
        <f>BJ30</f>
        <v>5294060.999999999</v>
      </c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3"/>
      <c r="CP30" s="121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3"/>
    </row>
    <row r="31" spans="1:108" s="38" customFormat="1" ht="29.25" customHeight="1">
      <c r="A31" s="142" t="s">
        <v>133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4"/>
      <c r="AT31" s="61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2"/>
      <c r="BJ31" s="121">
        <f>BJ41+BJ72+BJ105+BJ111</f>
        <v>1334923</v>
      </c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3"/>
      <c r="CA31" s="121">
        <f>BJ31</f>
        <v>1334923</v>
      </c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3"/>
      <c r="CP31" s="63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0"/>
    </row>
    <row r="32" spans="1:108" s="38" customFormat="1" ht="29.25" customHeight="1">
      <c r="A32" s="142" t="s">
        <v>134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4"/>
      <c r="AT32" s="61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2"/>
      <c r="BJ32" s="121">
        <f>BJ42+BJ112</f>
        <v>3959138</v>
      </c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3"/>
      <c r="CA32" s="121">
        <f>BJ32</f>
        <v>3959138</v>
      </c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3"/>
      <c r="CP32" s="63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0"/>
    </row>
    <row r="33" spans="1:108" s="38" customFormat="1" ht="29.25" customHeight="1">
      <c r="A33" s="145" t="s">
        <v>128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7"/>
      <c r="AT33" s="61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2"/>
      <c r="BJ33" s="121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3"/>
      <c r="CA33" s="121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3"/>
      <c r="CP33" s="63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0"/>
    </row>
    <row r="34" spans="1:108" s="38" customFormat="1" ht="50.25" customHeight="1">
      <c r="A34" s="148" t="s">
        <v>162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50"/>
      <c r="AT34" s="61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2"/>
      <c r="BJ34" s="121">
        <f>BJ30</f>
        <v>5294060.999999999</v>
      </c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3"/>
      <c r="CA34" s="121">
        <f>BJ34</f>
        <v>5294060.999999999</v>
      </c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3"/>
      <c r="CP34" s="63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0"/>
    </row>
    <row r="35" spans="1:108" s="38" customFormat="1" ht="52.5" customHeight="1">
      <c r="A35" s="139" t="s">
        <v>164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1"/>
      <c r="AT35" s="162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4"/>
      <c r="BJ35" s="121">
        <f>BJ73</f>
        <v>26464.8</v>
      </c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3"/>
      <c r="CA35" s="121">
        <f>BJ35</f>
        <v>26464.8</v>
      </c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3"/>
      <c r="CP35" s="121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3"/>
    </row>
    <row r="36" spans="1:108" s="38" customFormat="1" ht="30" customHeight="1">
      <c r="A36" s="176" t="s">
        <v>137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8"/>
      <c r="AT36" s="162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4"/>
      <c r="BJ36" s="121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3"/>
      <c r="CA36" s="121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3"/>
      <c r="CP36" s="121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s="38" customFormat="1" ht="27" customHeight="1">
      <c r="A37" s="179" t="s">
        <v>161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1"/>
      <c r="AT37" s="162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4"/>
      <c r="BJ37" s="121">
        <f>BJ132</f>
        <v>351866.78</v>
      </c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3"/>
      <c r="CA37" s="121">
        <f>BJ37</f>
        <v>351866.78</v>
      </c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3"/>
      <c r="CP37" s="121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3"/>
    </row>
    <row r="38" spans="1:108" s="6" customFormat="1" ht="15">
      <c r="A38" s="37"/>
      <c r="B38" s="95" t="s">
        <v>7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6"/>
      <c r="AT38" s="127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9"/>
      <c r="BJ38" s="124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6"/>
      <c r="CA38" s="121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3"/>
      <c r="CP38" s="124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6"/>
    </row>
    <row r="39" spans="1:108" s="6" customFormat="1" ht="30" customHeight="1">
      <c r="A39" s="37"/>
      <c r="B39" s="167" t="s">
        <v>25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8"/>
      <c r="AT39" s="127">
        <v>210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9"/>
      <c r="BJ39" s="121">
        <f>BJ47+BJ55+BJ63</f>
        <v>3959738</v>
      </c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3"/>
      <c r="CA39" s="121">
        <f>BJ39</f>
        <v>3959738</v>
      </c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3"/>
      <c r="CP39" s="124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6"/>
    </row>
    <row r="40" spans="1:108" s="38" customFormat="1" ht="28.5" customHeight="1">
      <c r="A40" s="142" t="s">
        <v>135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4"/>
      <c r="AT40" s="162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4"/>
      <c r="BJ40" s="121">
        <f>BJ48+BJ56+BJ64</f>
        <v>3959738</v>
      </c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3"/>
      <c r="CA40" s="121">
        <f>BJ40</f>
        <v>3959738</v>
      </c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3"/>
      <c r="CP40" s="121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3"/>
    </row>
    <row r="41" spans="1:108" s="38" customFormat="1" ht="28.5" customHeight="1">
      <c r="A41" s="142" t="s">
        <v>133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4"/>
      <c r="AT41" s="61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2"/>
      <c r="BJ41" s="121">
        <f>BJ49+BJ57+BJ65</f>
        <v>600</v>
      </c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3"/>
      <c r="CA41" s="121">
        <f>BJ41</f>
        <v>600</v>
      </c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3"/>
      <c r="CP41" s="63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0"/>
    </row>
    <row r="42" spans="1:108" s="38" customFormat="1" ht="28.5" customHeight="1">
      <c r="A42" s="142" t="s">
        <v>134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4"/>
      <c r="AT42" s="61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2"/>
      <c r="BJ42" s="121">
        <f>BJ50+BJ58+BJ66</f>
        <v>3959138</v>
      </c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3"/>
      <c r="CA42" s="121">
        <f>BJ42</f>
        <v>3959138</v>
      </c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60"/>
      <c r="CP42" s="63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0"/>
    </row>
    <row r="43" spans="1:108" s="38" customFormat="1" ht="28.5" customHeight="1">
      <c r="A43" s="145" t="s">
        <v>128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7"/>
      <c r="AT43" s="61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2"/>
      <c r="BJ43" s="121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3"/>
      <c r="CA43" s="121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3"/>
      <c r="CP43" s="63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0"/>
    </row>
    <row r="44" spans="1:108" s="38" customFormat="1" ht="43.5" customHeight="1">
      <c r="A44" s="148" t="s">
        <v>162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50"/>
      <c r="AT44" s="61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2"/>
      <c r="BJ44" s="121">
        <f>BJ40</f>
        <v>3959738</v>
      </c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3"/>
      <c r="CA44" s="121">
        <f>BJ44</f>
        <v>3959738</v>
      </c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3"/>
      <c r="CP44" s="63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0"/>
    </row>
    <row r="45" spans="1:108" s="38" customFormat="1" ht="15" customHeight="1">
      <c r="A45" s="142" t="s">
        <v>136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4"/>
      <c r="AT45" s="162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4"/>
      <c r="BJ45" s="121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3"/>
      <c r="CA45" s="121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3"/>
      <c r="CP45" s="121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3"/>
    </row>
    <row r="46" spans="1:108" s="38" customFormat="1" ht="29.25" customHeight="1">
      <c r="A46" s="142" t="s">
        <v>137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4"/>
      <c r="AT46" s="162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4"/>
      <c r="BJ46" s="121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3"/>
      <c r="CA46" s="121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3"/>
      <c r="CP46" s="121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s="6" customFormat="1" ht="15">
      <c r="A47" s="37"/>
      <c r="B47" s="131" t="s">
        <v>26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2"/>
      <c r="AT47" s="127">
        <v>211</v>
      </c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9"/>
      <c r="BJ47" s="121">
        <f>BJ48</f>
        <v>2991121.38</v>
      </c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3"/>
      <c r="CA47" s="121">
        <f>BJ47</f>
        <v>2991121.38</v>
      </c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3"/>
      <c r="CP47" s="124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6"/>
    </row>
    <row r="48" spans="1:108" s="38" customFormat="1" ht="31.5" customHeight="1">
      <c r="A48" s="142" t="s">
        <v>135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4"/>
      <c r="AT48" s="162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4"/>
      <c r="BJ48" s="121">
        <f>BJ49+BJ50</f>
        <v>2991121.38</v>
      </c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3"/>
      <c r="CA48" s="121">
        <f>BJ48</f>
        <v>2991121.38</v>
      </c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3"/>
      <c r="CP48" s="121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s="38" customFormat="1" ht="31.5" customHeight="1">
      <c r="A49" s="142" t="s">
        <v>133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4"/>
      <c r="AT49" s="61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2"/>
      <c r="BJ49" s="121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3"/>
      <c r="CA49" s="121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3"/>
      <c r="CP49" s="63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0"/>
    </row>
    <row r="50" spans="1:108" s="38" customFormat="1" ht="31.5" customHeight="1">
      <c r="A50" s="142" t="s">
        <v>134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4"/>
      <c r="AT50" s="61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2"/>
      <c r="BJ50" s="121">
        <v>2991121.38</v>
      </c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60"/>
      <c r="CA50" s="121">
        <f>BJ50</f>
        <v>2991121.38</v>
      </c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3"/>
      <c r="CP50" s="63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0"/>
    </row>
    <row r="51" spans="1:108" s="38" customFormat="1" ht="31.5" customHeight="1">
      <c r="A51" s="145" t="s">
        <v>128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7"/>
      <c r="AT51" s="61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2"/>
      <c r="BJ51" s="121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3"/>
      <c r="CA51" s="121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3"/>
      <c r="CP51" s="63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0"/>
    </row>
    <row r="52" spans="1:108" s="38" customFormat="1" ht="47.25" customHeight="1">
      <c r="A52" s="148" t="s">
        <v>162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50"/>
      <c r="AT52" s="61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2"/>
      <c r="BJ52" s="121">
        <f>BJ48</f>
        <v>2991121.38</v>
      </c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3"/>
      <c r="CA52" s="121">
        <f>BJ52</f>
        <v>2991121.38</v>
      </c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3"/>
      <c r="CP52" s="63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0"/>
    </row>
    <row r="53" spans="1:108" s="38" customFormat="1" ht="15" customHeight="1">
      <c r="A53" s="142" t="s">
        <v>136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4"/>
      <c r="AT53" s="162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4"/>
      <c r="BJ53" s="121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3"/>
      <c r="CA53" s="121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3"/>
      <c r="CP53" s="121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1:108" s="38" customFormat="1" ht="30" customHeight="1">
      <c r="A54" s="142" t="s">
        <v>137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4"/>
      <c r="AT54" s="162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4"/>
      <c r="BJ54" s="121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3"/>
      <c r="CA54" s="121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3"/>
      <c r="CP54" s="121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3"/>
    </row>
    <row r="55" spans="1:108" s="6" customFormat="1" ht="15">
      <c r="A55" s="37"/>
      <c r="B55" s="131" t="s">
        <v>27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2"/>
      <c r="AT55" s="127">
        <v>212</v>
      </c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9"/>
      <c r="BJ55" s="121">
        <f>BJ56</f>
        <v>600</v>
      </c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3"/>
      <c r="CA55" s="121">
        <f>BJ55</f>
        <v>600</v>
      </c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3"/>
      <c r="CP55" s="124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6"/>
    </row>
    <row r="56" spans="1:108" s="38" customFormat="1" ht="15" customHeight="1">
      <c r="A56" s="142" t="s">
        <v>135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4"/>
      <c r="AT56" s="162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4"/>
      <c r="BJ56" s="121">
        <f>BJ57+BJ58</f>
        <v>600</v>
      </c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3"/>
      <c r="CA56" s="121">
        <f>BJ56</f>
        <v>600</v>
      </c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3"/>
      <c r="CP56" s="121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3"/>
    </row>
    <row r="57" spans="1:108" s="38" customFormat="1" ht="15" customHeight="1">
      <c r="A57" s="142" t="s">
        <v>133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4"/>
      <c r="AT57" s="61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2"/>
      <c r="BJ57" s="121">
        <v>600</v>
      </c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3"/>
      <c r="CA57" s="121">
        <f>BJ57</f>
        <v>600</v>
      </c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3"/>
      <c r="CP57" s="63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0"/>
    </row>
    <row r="58" spans="1:108" s="38" customFormat="1" ht="15" customHeight="1">
      <c r="A58" s="142" t="s">
        <v>134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4"/>
      <c r="AT58" s="61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2"/>
      <c r="BJ58" s="121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3"/>
      <c r="CA58" s="121">
        <f>BJ58</f>
        <v>0</v>
      </c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3"/>
      <c r="CP58" s="63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0"/>
    </row>
    <row r="59" spans="1:108" s="38" customFormat="1" ht="15" customHeight="1">
      <c r="A59" s="145" t="s">
        <v>128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7"/>
      <c r="AT59" s="61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2"/>
      <c r="BJ59" s="121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3"/>
      <c r="CA59" s="121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3"/>
      <c r="CP59" s="63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0"/>
    </row>
    <row r="60" spans="1:108" s="38" customFormat="1" ht="44.25" customHeight="1">
      <c r="A60" s="148" t="s">
        <v>162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50"/>
      <c r="AT60" s="61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2"/>
      <c r="BJ60" s="121">
        <v>0</v>
      </c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3"/>
      <c r="CA60" s="121">
        <f>BJ60</f>
        <v>0</v>
      </c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3"/>
      <c r="CP60" s="63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0"/>
    </row>
    <row r="61" spans="1:108" s="38" customFormat="1" ht="15" customHeight="1">
      <c r="A61" s="142" t="s">
        <v>136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4"/>
      <c r="AT61" s="162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4"/>
      <c r="BJ61" s="121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3"/>
      <c r="CA61" s="121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3"/>
      <c r="CP61" s="121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3"/>
    </row>
    <row r="62" spans="1:108" s="38" customFormat="1" ht="15" customHeight="1">
      <c r="A62" s="142" t="s">
        <v>137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4"/>
      <c r="AT62" s="162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4"/>
      <c r="BJ62" s="121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3"/>
      <c r="CA62" s="121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3"/>
      <c r="CP62" s="121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3"/>
    </row>
    <row r="63" spans="1:108" s="6" customFormat="1" ht="15">
      <c r="A63" s="37"/>
      <c r="B63" s="131" t="s">
        <v>86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2"/>
      <c r="AT63" s="127">
        <v>213</v>
      </c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9"/>
      <c r="BJ63" s="121">
        <f>BJ64</f>
        <v>968016.62</v>
      </c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3"/>
      <c r="CA63" s="121">
        <f>BJ63</f>
        <v>968016.62</v>
      </c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3"/>
      <c r="CP63" s="124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6"/>
    </row>
    <row r="64" spans="1:108" s="38" customFormat="1" ht="29.25" customHeight="1">
      <c r="A64" s="142" t="s">
        <v>135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4"/>
      <c r="AT64" s="162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4"/>
      <c r="BJ64" s="121">
        <f>BJ65+BJ66</f>
        <v>968016.62</v>
      </c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3"/>
      <c r="CA64" s="121">
        <f>BJ64</f>
        <v>968016.62</v>
      </c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3"/>
      <c r="CP64" s="121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3"/>
    </row>
    <row r="65" spans="1:108" s="38" customFormat="1" ht="29.25" customHeight="1">
      <c r="A65" s="142" t="s">
        <v>133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4"/>
      <c r="AT65" s="61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2"/>
      <c r="BJ65" s="121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3"/>
      <c r="CA65" s="121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3"/>
      <c r="CP65" s="63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0"/>
    </row>
    <row r="66" spans="1:108" s="38" customFormat="1" ht="29.25" customHeight="1">
      <c r="A66" s="142" t="s">
        <v>134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4"/>
      <c r="AT66" s="61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2"/>
      <c r="BJ66" s="121">
        <v>968016.62</v>
      </c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3"/>
      <c r="CA66" s="121">
        <f>BJ66</f>
        <v>968016.62</v>
      </c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3"/>
      <c r="CP66" s="63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0"/>
    </row>
    <row r="67" spans="1:108" s="38" customFormat="1" ht="29.25" customHeight="1">
      <c r="A67" s="145" t="s">
        <v>128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7"/>
      <c r="AT67" s="61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2"/>
      <c r="BJ67" s="121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3"/>
      <c r="CA67" s="121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3"/>
      <c r="CP67" s="63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0"/>
    </row>
    <row r="68" spans="1:108" s="38" customFormat="1" ht="45" customHeight="1">
      <c r="A68" s="148" t="s">
        <v>162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50"/>
      <c r="AT68" s="61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2"/>
      <c r="BJ68" s="121">
        <f>BJ64</f>
        <v>968016.62</v>
      </c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3"/>
      <c r="CA68" s="121">
        <f>BJ68</f>
        <v>968016.62</v>
      </c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3"/>
      <c r="CP68" s="63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0"/>
    </row>
    <row r="69" spans="1:108" s="38" customFormat="1" ht="15" customHeight="1">
      <c r="A69" s="142" t="s">
        <v>136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4"/>
      <c r="AT69" s="162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4"/>
      <c r="BJ69" s="121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3"/>
      <c r="CA69" s="121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3"/>
      <c r="CP69" s="121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s="38" customFormat="1" ht="32.25" customHeight="1">
      <c r="A70" s="142" t="s">
        <v>137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4"/>
      <c r="AT70" s="162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4"/>
      <c r="BJ70" s="121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3"/>
      <c r="CA70" s="121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3"/>
      <c r="CP70" s="121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3"/>
    </row>
    <row r="71" spans="1:108" s="6" customFormat="1" ht="15" customHeight="1">
      <c r="A71" s="37"/>
      <c r="B71" s="167" t="s">
        <v>28</v>
      </c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8"/>
      <c r="AT71" s="127">
        <v>220</v>
      </c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9"/>
      <c r="BJ71" s="121">
        <f>BJ77+BJ82+BJ87+BJ93+BJ98</f>
        <v>933685.06</v>
      </c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3"/>
      <c r="CA71" s="121">
        <f>BJ71</f>
        <v>933685.06</v>
      </c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3"/>
      <c r="CP71" s="124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6"/>
    </row>
    <row r="72" spans="1:108" s="38" customFormat="1" ht="45.75" customHeight="1">
      <c r="A72" s="142" t="s">
        <v>159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4"/>
      <c r="AT72" s="162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4"/>
      <c r="BJ72" s="121">
        <f>BJ78+BJ83+BJ88+BJ94+BJ99</f>
        <v>907220.26</v>
      </c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3"/>
      <c r="CA72" s="121">
        <f>BJ72</f>
        <v>907220.26</v>
      </c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3"/>
      <c r="CP72" s="121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3"/>
    </row>
    <row r="73" spans="1:108" s="38" customFormat="1" ht="48.75" customHeight="1">
      <c r="A73" s="139" t="s">
        <v>164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1"/>
      <c r="AT73" s="162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4"/>
      <c r="BJ73" s="121">
        <f>BJ95+BJ100</f>
        <v>26464.8</v>
      </c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3"/>
      <c r="CA73" s="121">
        <f>BJ73</f>
        <v>26464.8</v>
      </c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3"/>
      <c r="CP73" s="121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3"/>
    </row>
    <row r="74" spans="1:108" s="38" customFormat="1" ht="28.5" customHeight="1">
      <c r="A74" s="142" t="s">
        <v>137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4"/>
      <c r="AT74" s="162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4"/>
      <c r="BJ74" s="121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3"/>
      <c r="CA74" s="121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3"/>
      <c r="CP74" s="121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3"/>
    </row>
    <row r="75" spans="1:108" s="38" customFormat="1" ht="15" customHeight="1">
      <c r="A75" s="139" t="s">
        <v>158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1"/>
      <c r="AT75" s="162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4"/>
      <c r="BJ75" s="121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3"/>
      <c r="CA75" s="121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3"/>
      <c r="CP75" s="121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1:108" s="6" customFormat="1" ht="15">
      <c r="A76" s="37"/>
      <c r="B76" s="95" t="s">
        <v>1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6"/>
      <c r="AT76" s="127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9"/>
      <c r="BJ76" s="124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6"/>
      <c r="CA76" s="121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3"/>
      <c r="CP76" s="124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6"/>
    </row>
    <row r="77" spans="1:108" s="6" customFormat="1" ht="15" customHeight="1">
      <c r="A77" s="37"/>
      <c r="B77" s="131" t="s">
        <v>102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2"/>
      <c r="AT77" s="127">
        <v>221</v>
      </c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9"/>
      <c r="BJ77" s="121">
        <f>BJ78</f>
        <v>16294.2</v>
      </c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3"/>
      <c r="CA77" s="121">
        <f>BJ77</f>
        <v>16294.2</v>
      </c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3"/>
      <c r="CP77" s="124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6"/>
    </row>
    <row r="78" spans="1:108" s="38" customFormat="1" ht="30" customHeight="1">
      <c r="A78" s="142" t="s">
        <v>159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4"/>
      <c r="AT78" s="162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4"/>
      <c r="BJ78" s="121">
        <v>16294.2</v>
      </c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3"/>
      <c r="CA78" s="121">
        <f>BJ78</f>
        <v>16294.2</v>
      </c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3"/>
      <c r="CP78" s="121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3"/>
    </row>
    <row r="79" spans="1:108" s="38" customFormat="1" ht="15" customHeight="1">
      <c r="A79" s="142" t="s">
        <v>136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4"/>
      <c r="AT79" s="162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4"/>
      <c r="BJ79" s="121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3"/>
      <c r="CA79" s="121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3"/>
      <c r="CP79" s="121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3"/>
    </row>
    <row r="80" spans="1:108" s="38" customFormat="1" ht="31.5" customHeight="1">
      <c r="A80" s="142" t="s">
        <v>137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4"/>
      <c r="AT80" s="162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4"/>
      <c r="BJ80" s="121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3"/>
      <c r="CA80" s="121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3"/>
      <c r="CP80" s="121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3"/>
    </row>
    <row r="81" spans="1:108" s="38" customFormat="1" ht="15" customHeight="1">
      <c r="A81" s="179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1"/>
      <c r="AT81" s="162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4"/>
      <c r="BJ81" s="121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3"/>
      <c r="CA81" s="121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3"/>
      <c r="CP81" s="121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3"/>
    </row>
    <row r="82" spans="1:108" s="6" customFormat="1" ht="15" customHeight="1">
      <c r="A82" s="37"/>
      <c r="B82" s="131" t="s">
        <v>103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2"/>
      <c r="AT82" s="127">
        <v>222</v>
      </c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9"/>
      <c r="BJ82" s="121">
        <f>BJ83</f>
        <v>38000</v>
      </c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3"/>
      <c r="CA82" s="121">
        <f>BJ82</f>
        <v>38000</v>
      </c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3"/>
      <c r="CP82" s="124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6"/>
    </row>
    <row r="83" spans="1:108" s="38" customFormat="1" ht="29.25" customHeight="1">
      <c r="A83" s="142" t="s">
        <v>159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4"/>
      <c r="AT83" s="162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4"/>
      <c r="BJ83" s="121">
        <v>38000</v>
      </c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3"/>
      <c r="CA83" s="121">
        <f>BJ83</f>
        <v>38000</v>
      </c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3"/>
      <c r="CP83" s="121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3"/>
    </row>
    <row r="84" spans="1:108" s="38" customFormat="1" ht="15" customHeight="1">
      <c r="A84" s="142" t="s">
        <v>136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4"/>
      <c r="AT84" s="162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4"/>
      <c r="BJ84" s="121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3"/>
      <c r="CA84" s="121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3"/>
      <c r="CP84" s="121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3"/>
    </row>
    <row r="85" spans="1:108" s="38" customFormat="1" ht="28.5" customHeight="1">
      <c r="A85" s="142" t="s">
        <v>137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4"/>
      <c r="AT85" s="162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4"/>
      <c r="BJ85" s="121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3"/>
      <c r="CA85" s="121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3"/>
      <c r="CP85" s="121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  <row r="86" spans="1:108" s="38" customFormat="1" ht="15" customHeight="1">
      <c r="A86" s="179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1"/>
      <c r="AT86" s="162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4"/>
      <c r="BJ86" s="121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3"/>
      <c r="CA86" s="121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3"/>
      <c r="CP86" s="121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3"/>
    </row>
    <row r="87" spans="1:108" s="6" customFormat="1" ht="15" customHeight="1">
      <c r="A87" s="37"/>
      <c r="B87" s="131" t="s">
        <v>104</v>
      </c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2"/>
      <c r="AT87" s="127">
        <v>223</v>
      </c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9"/>
      <c r="BJ87" s="121">
        <f>BJ88</f>
        <v>447154.51</v>
      </c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3"/>
      <c r="CA87" s="121">
        <f>BJ87</f>
        <v>447154.51</v>
      </c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3"/>
      <c r="CP87" s="124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6"/>
    </row>
    <row r="88" spans="1:108" s="38" customFormat="1" ht="45.75" customHeight="1">
      <c r="A88" s="142" t="s">
        <v>159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4"/>
      <c r="AT88" s="162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4"/>
      <c r="BJ88" s="121">
        <v>447154.51</v>
      </c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3"/>
      <c r="CA88" s="121">
        <f>BJ88</f>
        <v>447154.51</v>
      </c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3"/>
      <c r="CP88" s="121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3"/>
    </row>
    <row r="89" spans="1:108" s="38" customFormat="1" ht="15" customHeight="1">
      <c r="A89" s="142" t="s">
        <v>136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4"/>
      <c r="AT89" s="162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4"/>
      <c r="BJ89" s="121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3"/>
      <c r="CA89" s="121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3"/>
      <c r="CP89" s="121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3"/>
    </row>
    <row r="90" spans="1:108" s="38" customFormat="1" ht="31.5" customHeight="1">
      <c r="A90" s="142" t="s">
        <v>137</v>
      </c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4"/>
      <c r="AT90" s="162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4"/>
      <c r="BJ90" s="121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3"/>
      <c r="CA90" s="121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3"/>
      <c r="CP90" s="121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3"/>
    </row>
    <row r="91" spans="1:108" s="38" customFormat="1" ht="15" customHeight="1">
      <c r="A91" s="179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1"/>
      <c r="AT91" s="162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4"/>
      <c r="BJ91" s="121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3"/>
      <c r="CA91" s="121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3"/>
      <c r="CP91" s="121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3"/>
    </row>
    <row r="92" spans="1:108" s="38" customFormat="1" ht="15" customHeight="1">
      <c r="A92" s="179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1"/>
      <c r="AT92" s="162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4"/>
      <c r="BJ92" s="121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3"/>
      <c r="CA92" s="121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3"/>
      <c r="CP92" s="121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3"/>
    </row>
    <row r="93" spans="1:108" s="6" customFormat="1" ht="32.25" customHeight="1">
      <c r="A93" s="37"/>
      <c r="B93" s="131" t="s">
        <v>105</v>
      </c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2"/>
      <c r="AT93" s="127">
        <v>225</v>
      </c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9"/>
      <c r="BJ93" s="121">
        <f>BJ94+BJ95</f>
        <v>91783.65</v>
      </c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3"/>
      <c r="CA93" s="121">
        <f>BJ93</f>
        <v>91783.65</v>
      </c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3"/>
      <c r="CP93" s="124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6"/>
    </row>
    <row r="94" spans="1:108" s="38" customFormat="1" ht="43.5" customHeight="1">
      <c r="A94" s="142" t="s">
        <v>159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4"/>
      <c r="AT94" s="162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4"/>
      <c r="BJ94" s="121">
        <v>85948.65</v>
      </c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3"/>
      <c r="CA94" s="121">
        <f>BJ94</f>
        <v>85948.65</v>
      </c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3"/>
      <c r="CP94" s="121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3"/>
    </row>
    <row r="95" spans="1:108" s="38" customFormat="1" ht="46.5" customHeight="1">
      <c r="A95" s="139" t="s">
        <v>164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1"/>
      <c r="AT95" s="162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4"/>
      <c r="BJ95" s="121">
        <v>5835</v>
      </c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3"/>
      <c r="CA95" s="121">
        <f>BJ95</f>
        <v>5835</v>
      </c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3"/>
      <c r="CP95" s="121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3"/>
    </row>
    <row r="96" spans="1:108" s="38" customFormat="1" ht="33" customHeight="1">
      <c r="A96" s="142" t="s">
        <v>137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4"/>
      <c r="AT96" s="162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4"/>
      <c r="BJ96" s="121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3"/>
      <c r="CA96" s="121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3"/>
      <c r="CP96" s="121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3"/>
    </row>
    <row r="97" spans="1:108" s="38" customFormat="1" ht="15" customHeight="1">
      <c r="A97" s="179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1"/>
      <c r="AT97" s="162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4"/>
      <c r="BJ97" s="121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3"/>
      <c r="CA97" s="121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3"/>
      <c r="CP97" s="121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3"/>
    </row>
    <row r="98" spans="1:108" s="6" customFormat="1" ht="15" customHeight="1">
      <c r="A98" s="37"/>
      <c r="B98" s="131" t="s">
        <v>106</v>
      </c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2"/>
      <c r="AT98" s="127">
        <v>226</v>
      </c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9"/>
      <c r="BJ98" s="121">
        <f>BJ99+BJ100</f>
        <v>340452.7</v>
      </c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3"/>
      <c r="CA98" s="121">
        <f>BJ98</f>
        <v>340452.7</v>
      </c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3"/>
      <c r="CP98" s="124"/>
      <c r="CQ98" s="125"/>
      <c r="CR98" s="125"/>
      <c r="CS98" s="125"/>
      <c r="CT98" s="125"/>
      <c r="CU98" s="125"/>
      <c r="CV98" s="125"/>
      <c r="CW98" s="125"/>
      <c r="CX98" s="125"/>
      <c r="CY98" s="125"/>
      <c r="CZ98" s="125"/>
      <c r="DA98" s="125"/>
      <c r="DB98" s="125"/>
      <c r="DC98" s="125"/>
      <c r="DD98" s="126"/>
    </row>
    <row r="99" spans="1:108" s="38" customFormat="1" ht="31.5" customHeight="1">
      <c r="A99" s="142" t="s">
        <v>159</v>
      </c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4"/>
      <c r="AT99" s="162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4"/>
      <c r="BJ99" s="121">
        <v>319822.9</v>
      </c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3"/>
      <c r="CA99" s="121">
        <f>BJ99</f>
        <v>319822.9</v>
      </c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3"/>
      <c r="CP99" s="121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3"/>
    </row>
    <row r="100" spans="1:108" s="38" customFormat="1" ht="45.75" customHeight="1">
      <c r="A100" s="139" t="s">
        <v>164</v>
      </c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1"/>
      <c r="AT100" s="162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4"/>
      <c r="BJ100" s="121">
        <v>20629.8</v>
      </c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3"/>
      <c r="CA100" s="121">
        <f>BJ100</f>
        <v>20629.8</v>
      </c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3"/>
      <c r="CP100" s="121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3"/>
    </row>
    <row r="101" spans="1:108" s="38" customFormat="1" ht="31.5" customHeight="1">
      <c r="A101" s="142" t="s">
        <v>137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4"/>
      <c r="AT101" s="162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4"/>
      <c r="BJ101" s="121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3"/>
      <c r="CA101" s="121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3"/>
      <c r="CP101" s="121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3"/>
    </row>
    <row r="102" spans="1:108" s="38" customFormat="1" ht="15" customHeight="1">
      <c r="A102" s="179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1"/>
      <c r="AT102" s="162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4"/>
      <c r="BJ102" s="121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3"/>
      <c r="CA102" s="121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3"/>
      <c r="CP102" s="121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3"/>
    </row>
    <row r="103" spans="1:108" s="38" customFormat="1" ht="15" customHeight="1">
      <c r="A103" s="179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1"/>
      <c r="AT103" s="162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4"/>
      <c r="BJ103" s="121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3"/>
      <c r="CA103" s="121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3"/>
      <c r="CP103" s="121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3"/>
    </row>
    <row r="104" spans="1:108" s="6" customFormat="1" ht="15">
      <c r="A104" s="37"/>
      <c r="B104" s="167" t="s">
        <v>45</v>
      </c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8"/>
      <c r="AT104" s="127">
        <v>290</v>
      </c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9"/>
      <c r="BJ104" s="124">
        <f>BJ105</f>
        <v>193823.35</v>
      </c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5"/>
      <c r="BZ104" s="126"/>
      <c r="CA104" s="121">
        <f>BJ104</f>
        <v>193823.35</v>
      </c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3"/>
      <c r="CP104" s="124"/>
      <c r="CQ104" s="125"/>
      <c r="CR104" s="125"/>
      <c r="CS104" s="125"/>
      <c r="CT104" s="125"/>
      <c r="CU104" s="125"/>
      <c r="CV104" s="125"/>
      <c r="CW104" s="125"/>
      <c r="CX104" s="125"/>
      <c r="CY104" s="125"/>
      <c r="CZ104" s="125"/>
      <c r="DA104" s="125"/>
      <c r="DB104" s="125"/>
      <c r="DC104" s="125"/>
      <c r="DD104" s="126"/>
    </row>
    <row r="105" spans="1:108" s="38" customFormat="1" ht="45" customHeight="1">
      <c r="A105" s="142" t="s">
        <v>159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4"/>
      <c r="AT105" s="162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4"/>
      <c r="BJ105" s="121">
        <v>193823.35</v>
      </c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3"/>
      <c r="CA105" s="121">
        <f>BJ105</f>
        <v>193823.35</v>
      </c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3"/>
      <c r="CP105" s="121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3"/>
    </row>
    <row r="106" spans="1:108" s="38" customFormat="1" ht="15" customHeight="1">
      <c r="A106" s="142" t="s">
        <v>136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4"/>
      <c r="AT106" s="162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4"/>
      <c r="BJ106" s="121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3"/>
      <c r="CA106" s="121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3"/>
      <c r="CP106" s="121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3"/>
    </row>
    <row r="107" spans="1:108" s="38" customFormat="1" ht="32.25" customHeight="1">
      <c r="A107" s="142" t="s">
        <v>137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4"/>
      <c r="AT107" s="162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4"/>
      <c r="BJ107" s="121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3"/>
      <c r="CA107" s="121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3"/>
      <c r="CP107" s="121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3"/>
    </row>
    <row r="108" spans="1:108" s="38" customFormat="1" ht="15" customHeight="1">
      <c r="A108" s="179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1"/>
      <c r="AT108" s="162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4"/>
      <c r="BJ108" s="121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3"/>
      <c r="CA108" s="121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3"/>
      <c r="CP108" s="121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3"/>
    </row>
    <row r="109" spans="1:108" s="6" customFormat="1" ht="30" customHeight="1">
      <c r="A109" s="37"/>
      <c r="B109" s="167" t="s">
        <v>22</v>
      </c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8"/>
      <c r="AT109" s="127">
        <v>300</v>
      </c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9"/>
      <c r="BJ109" s="121">
        <f>BJ110+BJ117</f>
        <v>585146.17</v>
      </c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3"/>
      <c r="CA109" s="121">
        <f>BJ109</f>
        <v>585146.17</v>
      </c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3"/>
      <c r="CP109" s="124"/>
      <c r="CQ109" s="125"/>
      <c r="CR109" s="125"/>
      <c r="CS109" s="125"/>
      <c r="CT109" s="125"/>
      <c r="CU109" s="125"/>
      <c r="CV109" s="125"/>
      <c r="CW109" s="125"/>
      <c r="CX109" s="125"/>
      <c r="CY109" s="125"/>
      <c r="CZ109" s="125"/>
      <c r="DA109" s="125"/>
      <c r="DB109" s="125"/>
      <c r="DC109" s="125"/>
      <c r="DD109" s="126"/>
    </row>
    <row r="110" spans="1:108" s="38" customFormat="1" ht="30" customHeight="1">
      <c r="A110" s="142" t="s">
        <v>135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4"/>
      <c r="AT110" s="162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4"/>
      <c r="BJ110" s="121">
        <f>BJ120+BJ129</f>
        <v>233279.39</v>
      </c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3"/>
      <c r="CA110" s="121">
        <f>BJ110</f>
        <v>233279.39</v>
      </c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3"/>
      <c r="CP110" s="121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3"/>
    </row>
    <row r="111" spans="1:108" s="38" customFormat="1" ht="30" customHeight="1">
      <c r="A111" s="142" t="s">
        <v>133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4"/>
      <c r="AT111" s="61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2"/>
      <c r="BJ111" s="121">
        <f>BJ121+BJ129</f>
        <v>233279.39</v>
      </c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3"/>
      <c r="CA111" s="121">
        <f>BJ111</f>
        <v>233279.39</v>
      </c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3"/>
      <c r="CP111" s="63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0"/>
    </row>
    <row r="112" spans="1:108" s="38" customFormat="1" ht="30" customHeight="1">
      <c r="A112" s="142" t="s">
        <v>134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4"/>
      <c r="AT112" s="61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2"/>
      <c r="BJ112" s="121">
        <f>BJ122</f>
        <v>0</v>
      </c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3"/>
      <c r="CA112" s="121">
        <f>BJ112</f>
        <v>0</v>
      </c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3"/>
      <c r="CP112" s="63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0"/>
    </row>
    <row r="113" spans="1:108" s="38" customFormat="1" ht="30" customHeight="1">
      <c r="A113" s="145" t="s">
        <v>128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7"/>
      <c r="AT113" s="61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2"/>
      <c r="BJ113" s="121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3"/>
      <c r="CA113" s="121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3"/>
      <c r="CP113" s="63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0"/>
    </row>
    <row r="114" spans="1:108" s="38" customFormat="1" ht="43.5" customHeight="1">
      <c r="A114" s="148" t="s">
        <v>162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50"/>
      <c r="AT114" s="61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2"/>
      <c r="BJ114" s="121">
        <f>BJ110</f>
        <v>233279.39</v>
      </c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3"/>
      <c r="CA114" s="121">
        <f>BJ114</f>
        <v>233279.39</v>
      </c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3"/>
      <c r="CP114" s="63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0"/>
    </row>
    <row r="115" spans="1:108" s="38" customFormat="1" ht="15" customHeight="1">
      <c r="A115" s="142" t="s">
        <v>136</v>
      </c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4"/>
      <c r="AT115" s="162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4"/>
      <c r="BJ115" s="121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3"/>
      <c r="CA115" s="121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3"/>
      <c r="CP115" s="121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3"/>
    </row>
    <row r="116" spans="1:108" s="38" customFormat="1" ht="33.75" customHeight="1">
      <c r="A116" s="142" t="s">
        <v>137</v>
      </c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4"/>
      <c r="AT116" s="162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4"/>
      <c r="BJ116" s="121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3"/>
      <c r="CA116" s="121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3"/>
      <c r="CP116" s="121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3"/>
    </row>
    <row r="117" spans="1:108" s="38" customFormat="1" ht="15" customHeight="1">
      <c r="A117" s="139" t="s">
        <v>160</v>
      </c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1"/>
      <c r="AT117" s="162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4"/>
      <c r="BJ117" s="121">
        <f>BJ132</f>
        <v>351866.78</v>
      </c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3"/>
      <c r="CA117" s="121">
        <f>BJ117</f>
        <v>351866.78</v>
      </c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3"/>
      <c r="CP117" s="121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3"/>
    </row>
    <row r="118" spans="1:108" s="6" customFormat="1" ht="14.25" customHeight="1">
      <c r="A118" s="37"/>
      <c r="B118" s="95" t="s">
        <v>1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6"/>
      <c r="AT118" s="127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9"/>
      <c r="BJ118" s="124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6"/>
      <c r="CA118" s="121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22"/>
      <c r="CM118" s="122"/>
      <c r="CN118" s="122"/>
      <c r="CO118" s="123"/>
      <c r="CP118" s="124"/>
      <c r="CQ118" s="125"/>
      <c r="CR118" s="125"/>
      <c r="CS118" s="125"/>
      <c r="CT118" s="125"/>
      <c r="CU118" s="125"/>
      <c r="CV118" s="125"/>
      <c r="CW118" s="125"/>
      <c r="CX118" s="125"/>
      <c r="CY118" s="125"/>
      <c r="CZ118" s="125"/>
      <c r="DA118" s="125"/>
      <c r="DB118" s="125"/>
      <c r="DC118" s="125"/>
      <c r="DD118" s="126"/>
    </row>
    <row r="119" spans="1:108" s="6" customFormat="1" ht="32.25" customHeight="1">
      <c r="A119" s="37"/>
      <c r="B119" s="131" t="s">
        <v>109</v>
      </c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2"/>
      <c r="AT119" s="127">
        <v>310</v>
      </c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9"/>
      <c r="BJ119" s="121">
        <f>BJ120+BJ125+BJ126</f>
        <v>0</v>
      </c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3"/>
      <c r="CA119" s="121">
        <f>BJ119</f>
        <v>0</v>
      </c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3"/>
      <c r="CP119" s="124"/>
      <c r="CQ119" s="125"/>
      <c r="CR119" s="125"/>
      <c r="CS119" s="125"/>
      <c r="CT119" s="125"/>
      <c r="CU119" s="125"/>
      <c r="CV119" s="125"/>
      <c r="CW119" s="125"/>
      <c r="CX119" s="125"/>
      <c r="CY119" s="125"/>
      <c r="CZ119" s="125"/>
      <c r="DA119" s="125"/>
      <c r="DB119" s="125"/>
      <c r="DC119" s="125"/>
      <c r="DD119" s="126"/>
    </row>
    <row r="120" spans="1:108" s="38" customFormat="1" ht="28.5" customHeight="1">
      <c r="A120" s="142" t="s">
        <v>135</v>
      </c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4"/>
      <c r="AT120" s="162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4"/>
      <c r="BJ120" s="121">
        <f>BJ121+BJ122</f>
        <v>0</v>
      </c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3"/>
      <c r="CA120" s="121">
        <f>BJ120</f>
        <v>0</v>
      </c>
      <c r="CB120" s="122"/>
      <c r="CC120" s="122"/>
      <c r="CD120" s="122"/>
      <c r="CE120" s="122"/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3"/>
      <c r="CP120" s="121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3"/>
    </row>
    <row r="121" spans="1:108" s="38" customFormat="1" ht="28.5" customHeight="1">
      <c r="A121" s="142" t="s">
        <v>133</v>
      </c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4"/>
      <c r="AT121" s="61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2"/>
      <c r="BJ121" s="121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3"/>
      <c r="CA121" s="121"/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3"/>
      <c r="CP121" s="63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0"/>
    </row>
    <row r="122" spans="1:108" s="38" customFormat="1" ht="28.5" customHeight="1">
      <c r="A122" s="142" t="s">
        <v>134</v>
      </c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4"/>
      <c r="AT122" s="61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2"/>
      <c r="BJ122" s="121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3"/>
      <c r="CA122" s="121">
        <f>BJ122</f>
        <v>0</v>
      </c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2"/>
      <c r="CL122" s="122"/>
      <c r="CM122" s="122"/>
      <c r="CN122" s="122"/>
      <c r="CO122" s="123"/>
      <c r="CP122" s="63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0"/>
    </row>
    <row r="123" spans="1:108" s="38" customFormat="1" ht="28.5" customHeight="1">
      <c r="A123" s="145" t="s">
        <v>128</v>
      </c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7"/>
      <c r="AT123" s="61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2"/>
      <c r="BJ123" s="121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3"/>
      <c r="CA123" s="121"/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3"/>
      <c r="CP123" s="63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0"/>
    </row>
    <row r="124" spans="1:108" s="38" customFormat="1" ht="42.75" customHeight="1">
      <c r="A124" s="148" t="s">
        <v>162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50"/>
      <c r="AT124" s="61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2"/>
      <c r="BJ124" s="63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0"/>
      <c r="CA124" s="63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0"/>
      <c r="CP124" s="63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0"/>
    </row>
    <row r="125" spans="1:108" s="38" customFormat="1" ht="15" customHeight="1">
      <c r="A125" s="142" t="s">
        <v>136</v>
      </c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4"/>
      <c r="AT125" s="162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164"/>
      <c r="BJ125" s="121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3"/>
      <c r="CA125" s="121"/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3"/>
      <c r="CP125" s="121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3"/>
    </row>
    <row r="126" spans="1:108" s="38" customFormat="1" ht="31.5" customHeight="1">
      <c r="A126" s="142" t="s">
        <v>137</v>
      </c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4"/>
      <c r="AT126" s="162"/>
      <c r="AU126" s="163"/>
      <c r="AV126" s="163"/>
      <c r="AW126" s="163"/>
      <c r="AX126" s="163"/>
      <c r="AY126" s="163"/>
      <c r="AZ126" s="163"/>
      <c r="BA126" s="163"/>
      <c r="BB126" s="163"/>
      <c r="BC126" s="163"/>
      <c r="BD126" s="163"/>
      <c r="BE126" s="163"/>
      <c r="BF126" s="163"/>
      <c r="BG126" s="163"/>
      <c r="BH126" s="163"/>
      <c r="BI126" s="164"/>
      <c r="BJ126" s="121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3"/>
      <c r="CA126" s="121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3"/>
      <c r="CP126" s="121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3"/>
    </row>
    <row r="127" spans="1:108" s="38" customFormat="1" ht="15" customHeight="1">
      <c r="A127" s="179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1"/>
      <c r="AT127" s="162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63"/>
      <c r="BH127" s="163"/>
      <c r="BI127" s="164"/>
      <c r="BJ127" s="121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3"/>
      <c r="CA127" s="121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3"/>
      <c r="CP127" s="121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3"/>
    </row>
    <row r="128" spans="1:108" s="6" customFormat="1" ht="30" customHeight="1">
      <c r="A128" s="37"/>
      <c r="B128" s="131" t="s">
        <v>110</v>
      </c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2"/>
      <c r="AT128" s="127">
        <v>340</v>
      </c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9"/>
      <c r="BJ128" s="121">
        <f>BJ129+BJ132</f>
        <v>585146.17</v>
      </c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3"/>
      <c r="CA128" s="121">
        <f>BJ128</f>
        <v>585146.17</v>
      </c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3"/>
      <c r="CP128" s="124"/>
      <c r="CQ128" s="125"/>
      <c r="CR128" s="125"/>
      <c r="CS128" s="125"/>
      <c r="CT128" s="125"/>
      <c r="CU128" s="125"/>
      <c r="CV128" s="125"/>
      <c r="CW128" s="125"/>
      <c r="CX128" s="125"/>
      <c r="CY128" s="125"/>
      <c r="CZ128" s="125"/>
      <c r="DA128" s="125"/>
      <c r="DB128" s="125"/>
      <c r="DC128" s="125"/>
      <c r="DD128" s="126"/>
    </row>
    <row r="129" spans="1:108" s="38" customFormat="1" ht="42" customHeight="1">
      <c r="A129" s="142" t="s">
        <v>159</v>
      </c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4"/>
      <c r="AT129" s="162"/>
      <c r="AU129" s="163"/>
      <c r="AV129" s="163"/>
      <c r="AW129" s="163"/>
      <c r="AX129" s="163"/>
      <c r="AY129" s="163"/>
      <c r="AZ129" s="163"/>
      <c r="BA129" s="163"/>
      <c r="BB129" s="163"/>
      <c r="BC129" s="163"/>
      <c r="BD129" s="163"/>
      <c r="BE129" s="163"/>
      <c r="BF129" s="163"/>
      <c r="BG129" s="163"/>
      <c r="BH129" s="163"/>
      <c r="BI129" s="164"/>
      <c r="BJ129" s="121">
        <v>233279.39</v>
      </c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3"/>
      <c r="CA129" s="121">
        <f>BJ129</f>
        <v>233279.39</v>
      </c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22"/>
      <c r="CO129" s="123"/>
      <c r="CP129" s="121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3"/>
    </row>
    <row r="130" spans="1:108" s="38" customFormat="1" ht="15" customHeight="1">
      <c r="A130" s="142" t="s">
        <v>136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4"/>
      <c r="AT130" s="162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  <c r="BE130" s="163"/>
      <c r="BF130" s="163"/>
      <c r="BG130" s="163"/>
      <c r="BH130" s="163"/>
      <c r="BI130" s="164"/>
      <c r="BJ130" s="121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3"/>
      <c r="CA130" s="121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3"/>
      <c r="CP130" s="121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3"/>
    </row>
    <row r="131" spans="1:108" s="38" customFormat="1" ht="29.25" customHeight="1">
      <c r="A131" s="142" t="s">
        <v>137</v>
      </c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4"/>
      <c r="AT131" s="162"/>
      <c r="AU131" s="163"/>
      <c r="AV131" s="163"/>
      <c r="AW131" s="163"/>
      <c r="AX131" s="163"/>
      <c r="AY131" s="163"/>
      <c r="AZ131" s="163"/>
      <c r="BA131" s="163"/>
      <c r="BB131" s="163"/>
      <c r="BC131" s="163"/>
      <c r="BD131" s="163"/>
      <c r="BE131" s="163"/>
      <c r="BF131" s="163"/>
      <c r="BG131" s="163"/>
      <c r="BH131" s="163"/>
      <c r="BI131" s="164"/>
      <c r="BJ131" s="121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3"/>
      <c r="CA131" s="121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3"/>
      <c r="CP131" s="121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3"/>
    </row>
    <row r="132" spans="1:108" s="38" customFormat="1" ht="15" customHeight="1">
      <c r="A132" s="139" t="s">
        <v>160</v>
      </c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1"/>
      <c r="AT132" s="162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4"/>
      <c r="BJ132" s="121">
        <v>351866.78</v>
      </c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3"/>
      <c r="CA132" s="121">
        <f>BJ132</f>
        <v>351866.78</v>
      </c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3"/>
      <c r="CP132" s="121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3"/>
    </row>
    <row r="133" spans="1:108" s="6" customFormat="1" ht="31.5" customHeight="1">
      <c r="A133" s="52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</row>
    <row r="134" ht="12" customHeight="1"/>
    <row r="135" spans="1:57" ht="14.25" customHeight="1">
      <c r="A135" s="6" t="s">
        <v>156</v>
      </c>
      <c r="B135" s="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X135" s="4"/>
      <c r="AY135" s="4"/>
      <c r="AZ135" s="4"/>
      <c r="BA135" s="4"/>
      <c r="BB135" s="4"/>
      <c r="BC135" s="4"/>
      <c r="BD135" s="4"/>
      <c r="BE135" s="4"/>
    </row>
    <row r="136" spans="1:108" ht="14.25" customHeight="1">
      <c r="A136" s="6" t="s">
        <v>157</v>
      </c>
      <c r="B136" s="6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CA136" s="158" t="s">
        <v>163</v>
      </c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  <c r="CU136" s="158"/>
      <c r="CV136" s="158"/>
      <c r="CW136" s="158"/>
      <c r="CX136" s="158"/>
      <c r="CY136" s="158"/>
      <c r="CZ136" s="158"/>
      <c r="DA136" s="158"/>
      <c r="DB136" s="158"/>
      <c r="DC136" s="158"/>
      <c r="DD136" s="158"/>
    </row>
    <row r="137" spans="1:108" s="2" customFormat="1" ht="12">
      <c r="A137" s="39"/>
      <c r="B137" s="39"/>
      <c r="BE137" s="157" t="s">
        <v>13</v>
      </c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CA137" s="157" t="s">
        <v>14</v>
      </c>
      <c r="CB137" s="157"/>
      <c r="CC137" s="157"/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7"/>
      <c r="CN137" s="157"/>
      <c r="CO137" s="157"/>
      <c r="CP137" s="157"/>
      <c r="CQ137" s="157"/>
      <c r="CR137" s="157"/>
      <c r="CS137" s="157"/>
      <c r="CT137" s="157"/>
      <c r="CU137" s="157"/>
      <c r="CV137" s="157"/>
      <c r="CW137" s="157"/>
      <c r="CX137" s="157"/>
      <c r="CY137" s="157"/>
      <c r="CZ137" s="157"/>
      <c r="DA137" s="157"/>
      <c r="DB137" s="157"/>
      <c r="DC137" s="157"/>
      <c r="DD137" s="157"/>
    </row>
    <row r="138" spans="1:108" ht="14.25" customHeight="1">
      <c r="A138" s="6"/>
      <c r="B138" s="6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</row>
    <row r="139" spans="1:108" ht="14.25" customHeight="1">
      <c r="A139" s="6"/>
      <c r="B139" s="6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</row>
    <row r="140" spans="1:108" ht="14.25" customHeight="1">
      <c r="A140" s="6" t="s">
        <v>107</v>
      </c>
      <c r="B140" s="6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CA140" s="158" t="s">
        <v>153</v>
      </c>
      <c r="CB140" s="158"/>
      <c r="CC140" s="158"/>
      <c r="CD140" s="158"/>
      <c r="CE140" s="158"/>
      <c r="CF140" s="158"/>
      <c r="CG140" s="158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  <c r="CS140" s="158"/>
      <c r="CT140" s="158"/>
      <c r="CU140" s="158"/>
      <c r="CV140" s="158"/>
      <c r="CW140" s="158"/>
      <c r="CX140" s="158"/>
      <c r="CY140" s="158"/>
      <c r="CZ140" s="158"/>
      <c r="DA140" s="158"/>
      <c r="DB140" s="158"/>
      <c r="DC140" s="158"/>
      <c r="DD140" s="158"/>
    </row>
    <row r="141" spans="1:108" s="2" customFormat="1" ht="15.75" customHeight="1">
      <c r="A141" s="39"/>
      <c r="B141" s="39"/>
      <c r="BE141" s="157" t="s">
        <v>13</v>
      </c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CA141" s="157" t="s">
        <v>14</v>
      </c>
      <c r="CB141" s="157"/>
      <c r="CC141" s="157"/>
      <c r="CD141" s="157"/>
      <c r="CE141" s="157"/>
      <c r="CF141" s="157"/>
      <c r="CG141" s="157"/>
      <c r="CH141" s="157"/>
      <c r="CI141" s="157"/>
      <c r="CJ141" s="157"/>
      <c r="CK141" s="157"/>
      <c r="CL141" s="157"/>
      <c r="CM141" s="157"/>
      <c r="CN141" s="157"/>
      <c r="CO141" s="157"/>
      <c r="CP141" s="157"/>
      <c r="CQ141" s="157"/>
      <c r="CR141" s="157"/>
      <c r="CS141" s="157"/>
      <c r="CT141" s="157"/>
      <c r="CU141" s="157"/>
      <c r="CV141" s="157"/>
      <c r="CW141" s="157"/>
      <c r="CX141" s="157"/>
      <c r="CY141" s="157"/>
      <c r="CZ141" s="157"/>
      <c r="DA141" s="157"/>
      <c r="DB141" s="157"/>
      <c r="DC141" s="157"/>
      <c r="DD141" s="157"/>
    </row>
    <row r="142" spans="1:108" s="45" customFormat="1" ht="14.25" customHeight="1">
      <c r="A142" s="44" t="s">
        <v>82</v>
      </c>
      <c r="B142" s="44"/>
      <c r="BE142" s="156"/>
      <c r="BF142" s="156"/>
      <c r="BG142" s="156"/>
      <c r="BH142" s="156"/>
      <c r="BI142" s="156"/>
      <c r="BJ142" s="156"/>
      <c r="BK142" s="156"/>
      <c r="BL142" s="156"/>
      <c r="BM142" s="156"/>
      <c r="BN142" s="156"/>
      <c r="BO142" s="156"/>
      <c r="BP142" s="156"/>
      <c r="BQ142" s="156"/>
      <c r="BR142" s="156"/>
      <c r="BS142" s="156"/>
      <c r="BT142" s="156"/>
      <c r="BU142" s="156"/>
      <c r="BV142" s="156"/>
      <c r="BW142" s="156"/>
      <c r="BX142" s="156"/>
      <c r="CA142" s="156" t="s">
        <v>154</v>
      </c>
      <c r="CB142" s="156"/>
      <c r="CC142" s="156"/>
      <c r="CD142" s="156"/>
      <c r="CE142" s="156"/>
      <c r="CF142" s="156"/>
      <c r="CG142" s="156"/>
      <c r="CH142" s="156"/>
      <c r="CI142" s="156"/>
      <c r="CJ142" s="156"/>
      <c r="CK142" s="156"/>
      <c r="CL142" s="156"/>
      <c r="CM142" s="156"/>
      <c r="CN142" s="156"/>
      <c r="CO142" s="156"/>
      <c r="CP142" s="156"/>
      <c r="CQ142" s="156"/>
      <c r="CR142" s="156"/>
      <c r="CS142" s="156"/>
      <c r="CT142" s="156"/>
      <c r="CU142" s="156"/>
      <c r="CV142" s="156"/>
      <c r="CW142" s="156"/>
      <c r="CX142" s="156"/>
      <c r="CY142" s="156"/>
      <c r="CZ142" s="156"/>
      <c r="DA142" s="156"/>
      <c r="DB142" s="156"/>
      <c r="DC142" s="156"/>
      <c r="DD142" s="156"/>
    </row>
    <row r="143" spans="1:108" s="2" customFormat="1" ht="13.5" customHeight="1">
      <c r="A143" s="39"/>
      <c r="B143" s="39"/>
      <c r="BE143" s="157" t="s">
        <v>13</v>
      </c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CA143" s="157" t="s">
        <v>14</v>
      </c>
      <c r="CB143" s="157"/>
      <c r="CC143" s="157"/>
      <c r="CD143" s="157"/>
      <c r="CE143" s="157"/>
      <c r="CF143" s="157"/>
      <c r="CG143" s="157"/>
      <c r="CH143" s="157"/>
      <c r="CI143" s="157"/>
      <c r="CJ143" s="157"/>
      <c r="CK143" s="157"/>
      <c r="CL143" s="157"/>
      <c r="CM143" s="157"/>
      <c r="CN143" s="157"/>
      <c r="CO143" s="157"/>
      <c r="CP143" s="157"/>
      <c r="CQ143" s="157"/>
      <c r="CR143" s="157"/>
      <c r="CS143" s="157"/>
      <c r="CT143" s="157"/>
      <c r="CU143" s="157"/>
      <c r="CV143" s="157"/>
      <c r="CW143" s="157"/>
      <c r="CX143" s="157"/>
      <c r="CY143" s="157"/>
      <c r="CZ143" s="157"/>
      <c r="DA143" s="157"/>
      <c r="DB143" s="157"/>
      <c r="DC143" s="157"/>
      <c r="DD143" s="157"/>
    </row>
    <row r="144" spans="1:35" s="45" customFormat="1" ht="12" customHeight="1">
      <c r="A144" s="44" t="s">
        <v>83</v>
      </c>
      <c r="B144" s="44"/>
      <c r="G144" s="152" t="s">
        <v>155</v>
      </c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</row>
    <row r="145" s="45" customFormat="1" ht="15" customHeight="1"/>
    <row r="146" spans="2:36" s="45" customFormat="1" ht="12" customHeight="1">
      <c r="B146" s="46" t="s">
        <v>2</v>
      </c>
      <c r="C146" s="153" t="s">
        <v>165</v>
      </c>
      <c r="D146" s="153"/>
      <c r="E146" s="153"/>
      <c r="F146" s="153"/>
      <c r="G146" s="45" t="s">
        <v>2</v>
      </c>
      <c r="J146" s="153" t="s">
        <v>166</v>
      </c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4">
        <v>20</v>
      </c>
      <c r="AC146" s="154"/>
      <c r="AD146" s="154"/>
      <c r="AE146" s="154"/>
      <c r="AF146" s="155" t="s">
        <v>167</v>
      </c>
      <c r="AG146" s="155"/>
      <c r="AH146" s="155"/>
      <c r="AI146" s="155"/>
      <c r="AJ146" s="45" t="s">
        <v>3</v>
      </c>
    </row>
    <row r="147" s="45" customFormat="1" ht="3" customHeight="1"/>
  </sheetData>
  <sheetProtection/>
  <mergeCells count="596">
    <mergeCell ref="CA66:CO66"/>
    <mergeCell ref="CA67:CO67"/>
    <mergeCell ref="CA68:CO68"/>
    <mergeCell ref="A41:AS41"/>
    <mergeCell ref="BJ41:BZ41"/>
    <mergeCell ref="BJ42:BZ42"/>
    <mergeCell ref="BJ44:BZ44"/>
    <mergeCell ref="A44:AS44"/>
    <mergeCell ref="A43:AS43"/>
    <mergeCell ref="CA60:CO60"/>
    <mergeCell ref="BJ63:BZ63"/>
    <mergeCell ref="BJ65:BZ65"/>
    <mergeCell ref="BJ66:BZ66"/>
    <mergeCell ref="BJ67:BZ67"/>
    <mergeCell ref="BJ68:BZ68"/>
    <mergeCell ref="A65:AS65"/>
    <mergeCell ref="A68:AS68"/>
    <mergeCell ref="A66:AS66"/>
    <mergeCell ref="A67:AS67"/>
    <mergeCell ref="A54:AS54"/>
    <mergeCell ref="CA65:CO65"/>
    <mergeCell ref="A59:AS59"/>
    <mergeCell ref="A60:AS60"/>
    <mergeCell ref="BJ57:BZ57"/>
    <mergeCell ref="BJ58:BZ58"/>
    <mergeCell ref="BJ59:BZ59"/>
    <mergeCell ref="BJ60:BZ60"/>
    <mergeCell ref="AT63:BI63"/>
    <mergeCell ref="B63:AS63"/>
    <mergeCell ref="A57:AS57"/>
    <mergeCell ref="A58:AS58"/>
    <mergeCell ref="CA57:CO57"/>
    <mergeCell ref="CA58:CO58"/>
    <mergeCell ref="A56:AS56"/>
    <mergeCell ref="AT56:BI56"/>
    <mergeCell ref="CA56:CO56"/>
    <mergeCell ref="BJ56:BZ56"/>
    <mergeCell ref="CA11:CO11"/>
    <mergeCell ref="A49:AS49"/>
    <mergeCell ref="A50:AS50"/>
    <mergeCell ref="A51:AS51"/>
    <mergeCell ref="A52:AS52"/>
    <mergeCell ref="BJ49:BZ49"/>
    <mergeCell ref="BJ50:BY50"/>
    <mergeCell ref="BJ51:BZ51"/>
    <mergeCell ref="CA49:CO49"/>
    <mergeCell ref="CA50:CO50"/>
    <mergeCell ref="CP132:DD132"/>
    <mergeCell ref="A132:AS132"/>
    <mergeCell ref="AT132:BI132"/>
    <mergeCell ref="BJ132:BZ132"/>
    <mergeCell ref="CA132:CO132"/>
    <mergeCell ref="BJ12:BZ12"/>
    <mergeCell ref="CA12:CO12"/>
    <mergeCell ref="CP12:DD12"/>
    <mergeCell ref="CA51:CO51"/>
    <mergeCell ref="BJ52:BZ52"/>
    <mergeCell ref="A131:AS131"/>
    <mergeCell ref="AT131:BI131"/>
    <mergeCell ref="BJ131:BZ131"/>
    <mergeCell ref="CA131:CO131"/>
    <mergeCell ref="A130:AS130"/>
    <mergeCell ref="AT130:BI130"/>
    <mergeCell ref="BJ130:BZ130"/>
    <mergeCell ref="CA130:CO130"/>
    <mergeCell ref="BJ125:BZ125"/>
    <mergeCell ref="CA125:CO125"/>
    <mergeCell ref="A129:AS129"/>
    <mergeCell ref="AT129:BI129"/>
    <mergeCell ref="BJ129:BZ129"/>
    <mergeCell ref="CA129:CO129"/>
    <mergeCell ref="A127:AS127"/>
    <mergeCell ref="AT127:BI127"/>
    <mergeCell ref="BJ127:BZ127"/>
    <mergeCell ref="CA127:CO127"/>
    <mergeCell ref="CA120:CO120"/>
    <mergeCell ref="CA119:CO119"/>
    <mergeCell ref="CP125:DD125"/>
    <mergeCell ref="A126:AS126"/>
    <mergeCell ref="AT126:BI126"/>
    <mergeCell ref="BJ126:BZ126"/>
    <mergeCell ref="CA126:CO126"/>
    <mergeCell ref="CP126:DD126"/>
    <mergeCell ref="A125:AS125"/>
    <mergeCell ref="AT125:BI125"/>
    <mergeCell ref="BJ115:BZ115"/>
    <mergeCell ref="CA115:CO115"/>
    <mergeCell ref="CP120:DD120"/>
    <mergeCell ref="A117:AS117"/>
    <mergeCell ref="AT117:BI117"/>
    <mergeCell ref="BJ117:BZ117"/>
    <mergeCell ref="CA117:CO117"/>
    <mergeCell ref="A120:AS120"/>
    <mergeCell ref="AT120:BI120"/>
    <mergeCell ref="BJ120:BZ120"/>
    <mergeCell ref="A108:AS108"/>
    <mergeCell ref="AT108:BI108"/>
    <mergeCell ref="BJ108:BZ108"/>
    <mergeCell ref="CA108:CO108"/>
    <mergeCell ref="A116:AS116"/>
    <mergeCell ref="AT116:BI116"/>
    <mergeCell ref="BJ116:BZ116"/>
    <mergeCell ref="CA116:CO116"/>
    <mergeCell ref="A115:AS115"/>
    <mergeCell ref="AT115:BI115"/>
    <mergeCell ref="A103:AS103"/>
    <mergeCell ref="AT103:BI103"/>
    <mergeCell ref="BJ103:BZ103"/>
    <mergeCell ref="CA103:CO103"/>
    <mergeCell ref="A107:AS107"/>
    <mergeCell ref="AT107:BI107"/>
    <mergeCell ref="BJ107:BZ107"/>
    <mergeCell ref="CA107:CO107"/>
    <mergeCell ref="A106:AS106"/>
    <mergeCell ref="AT106:BI106"/>
    <mergeCell ref="CA122:CO122"/>
    <mergeCell ref="BJ123:BZ123"/>
    <mergeCell ref="CA123:CO123"/>
    <mergeCell ref="A34:AS34"/>
    <mergeCell ref="BJ34:BZ34"/>
    <mergeCell ref="CA34:CO34"/>
    <mergeCell ref="A112:AS112"/>
    <mergeCell ref="BJ112:BZ112"/>
    <mergeCell ref="CA112:CO112"/>
    <mergeCell ref="A114:AS114"/>
    <mergeCell ref="AT109:BI109"/>
    <mergeCell ref="BJ109:BZ109"/>
    <mergeCell ref="CA109:CO109"/>
    <mergeCell ref="CP103:DD103"/>
    <mergeCell ref="CP105:DD105"/>
    <mergeCell ref="CP106:DD106"/>
    <mergeCell ref="CP107:DD107"/>
    <mergeCell ref="AT105:BI105"/>
    <mergeCell ref="BJ105:BZ105"/>
    <mergeCell ref="CA106:CO106"/>
    <mergeCell ref="CA59:CO59"/>
    <mergeCell ref="B109:AS109"/>
    <mergeCell ref="A111:AS111"/>
    <mergeCell ref="BJ111:BZ111"/>
    <mergeCell ref="CA111:CO111"/>
    <mergeCell ref="A110:AS110"/>
    <mergeCell ref="AT110:BI110"/>
    <mergeCell ref="BJ110:BZ110"/>
    <mergeCell ref="CA110:CO110"/>
    <mergeCell ref="CA97:CO97"/>
    <mergeCell ref="CP102:DD102"/>
    <mergeCell ref="A102:AS102"/>
    <mergeCell ref="AT102:BI102"/>
    <mergeCell ref="BJ102:BZ102"/>
    <mergeCell ref="CA102:CO102"/>
    <mergeCell ref="BJ100:BZ100"/>
    <mergeCell ref="CA100:CO100"/>
    <mergeCell ref="A101:AS101"/>
    <mergeCell ref="AT101:BI101"/>
    <mergeCell ref="BJ101:BZ101"/>
    <mergeCell ref="CA101:CO101"/>
    <mergeCell ref="CP101:DD101"/>
    <mergeCell ref="A100:AS100"/>
    <mergeCell ref="AT100:BI100"/>
    <mergeCell ref="AT95:BI95"/>
    <mergeCell ref="BJ95:BZ95"/>
    <mergeCell ref="CA95:CO95"/>
    <mergeCell ref="A99:AS99"/>
    <mergeCell ref="AT99:BI99"/>
    <mergeCell ref="BJ99:BZ99"/>
    <mergeCell ref="AT97:BI97"/>
    <mergeCell ref="BJ97:BZ97"/>
    <mergeCell ref="CA94:CO94"/>
    <mergeCell ref="A92:AS92"/>
    <mergeCell ref="AT92:BI92"/>
    <mergeCell ref="BJ92:BZ92"/>
    <mergeCell ref="CA92:CO92"/>
    <mergeCell ref="A96:AS96"/>
    <mergeCell ref="CA96:CO96"/>
    <mergeCell ref="A95:AS95"/>
    <mergeCell ref="CA121:CO121"/>
    <mergeCell ref="BJ122:BZ122"/>
    <mergeCell ref="AT119:BI119"/>
    <mergeCell ref="CA104:CO104"/>
    <mergeCell ref="B118:AS118"/>
    <mergeCell ref="AT118:BI118"/>
    <mergeCell ref="B104:AS104"/>
    <mergeCell ref="BJ114:BZ114"/>
    <mergeCell ref="CA114:CO114"/>
    <mergeCell ref="A113:AS113"/>
    <mergeCell ref="CA99:CO99"/>
    <mergeCell ref="A97:AS97"/>
    <mergeCell ref="CP92:DD92"/>
    <mergeCell ref="CP94:DD94"/>
    <mergeCell ref="CP95:DD95"/>
    <mergeCell ref="CP96:DD96"/>
    <mergeCell ref="CP97:DD97"/>
    <mergeCell ref="CP99:DD99"/>
    <mergeCell ref="BJ98:BZ98"/>
    <mergeCell ref="A94:AS94"/>
    <mergeCell ref="CP100:DD100"/>
    <mergeCell ref="BJ94:BZ94"/>
    <mergeCell ref="CP91:DD91"/>
    <mergeCell ref="A91:AS91"/>
    <mergeCell ref="AT91:BI91"/>
    <mergeCell ref="BJ91:BZ91"/>
    <mergeCell ref="CA91:CO91"/>
    <mergeCell ref="CP93:DD93"/>
    <mergeCell ref="B93:AS93"/>
    <mergeCell ref="AT93:BI93"/>
    <mergeCell ref="A124:AS124"/>
    <mergeCell ref="A123:AS123"/>
    <mergeCell ref="A122:AS122"/>
    <mergeCell ref="A121:AS121"/>
    <mergeCell ref="BJ121:BZ121"/>
    <mergeCell ref="CP89:DD89"/>
    <mergeCell ref="A90:AS90"/>
    <mergeCell ref="AT90:BI90"/>
    <mergeCell ref="BJ90:BZ90"/>
    <mergeCell ref="CA90:CO90"/>
    <mergeCell ref="A89:AS89"/>
    <mergeCell ref="AT89:BI89"/>
    <mergeCell ref="CA89:CO89"/>
    <mergeCell ref="CP86:DD86"/>
    <mergeCell ref="A88:AS88"/>
    <mergeCell ref="AT88:BI88"/>
    <mergeCell ref="BJ88:BZ88"/>
    <mergeCell ref="CA88:CO88"/>
    <mergeCell ref="CP88:DD88"/>
    <mergeCell ref="A86:AS86"/>
    <mergeCell ref="AT86:BI86"/>
    <mergeCell ref="BJ86:BZ86"/>
    <mergeCell ref="CA86:CO86"/>
    <mergeCell ref="CP84:DD84"/>
    <mergeCell ref="A85:AS85"/>
    <mergeCell ref="AT85:BI85"/>
    <mergeCell ref="BJ85:BZ85"/>
    <mergeCell ref="CA85:CO85"/>
    <mergeCell ref="CP85:DD85"/>
    <mergeCell ref="A84:AS84"/>
    <mergeCell ref="AT84:BI84"/>
    <mergeCell ref="BJ84:BZ84"/>
    <mergeCell ref="CA84:CO84"/>
    <mergeCell ref="CP81:DD81"/>
    <mergeCell ref="A83:AS83"/>
    <mergeCell ref="AT83:BI83"/>
    <mergeCell ref="BJ83:BZ83"/>
    <mergeCell ref="CA83:CO83"/>
    <mergeCell ref="CP83:DD83"/>
    <mergeCell ref="A81:AS81"/>
    <mergeCell ref="AT81:BI81"/>
    <mergeCell ref="BJ81:BZ81"/>
    <mergeCell ref="CA81:CO81"/>
    <mergeCell ref="CP79:DD79"/>
    <mergeCell ref="A80:AS80"/>
    <mergeCell ref="AT80:BI80"/>
    <mergeCell ref="BJ80:BZ80"/>
    <mergeCell ref="CA80:CO80"/>
    <mergeCell ref="CP80:DD80"/>
    <mergeCell ref="AT79:BI79"/>
    <mergeCell ref="CP75:DD75"/>
    <mergeCell ref="A78:AS78"/>
    <mergeCell ref="AT78:BI78"/>
    <mergeCell ref="BJ78:BZ78"/>
    <mergeCell ref="CA78:CO78"/>
    <mergeCell ref="CP78:DD78"/>
    <mergeCell ref="A75:AS75"/>
    <mergeCell ref="AT75:BI75"/>
    <mergeCell ref="BJ75:BZ75"/>
    <mergeCell ref="CA75:CO75"/>
    <mergeCell ref="CA72:CO72"/>
    <mergeCell ref="CP73:DD73"/>
    <mergeCell ref="A74:AS74"/>
    <mergeCell ref="AT74:BI74"/>
    <mergeCell ref="BJ74:BZ74"/>
    <mergeCell ref="CA74:CO74"/>
    <mergeCell ref="CP74:DD74"/>
    <mergeCell ref="CP72:DD72"/>
    <mergeCell ref="AT72:BI72"/>
    <mergeCell ref="CP69:DD69"/>
    <mergeCell ref="A70:AS70"/>
    <mergeCell ref="AT70:BI70"/>
    <mergeCell ref="BJ70:BZ70"/>
    <mergeCell ref="CA70:CO70"/>
    <mergeCell ref="CP70:DD70"/>
    <mergeCell ref="A69:AS69"/>
    <mergeCell ref="AT69:BI69"/>
    <mergeCell ref="BJ69:BZ69"/>
    <mergeCell ref="CA69:CO69"/>
    <mergeCell ref="A61:AS61"/>
    <mergeCell ref="AT61:BI61"/>
    <mergeCell ref="BJ61:BZ61"/>
    <mergeCell ref="CA61:CO61"/>
    <mergeCell ref="A64:AS64"/>
    <mergeCell ref="AT64:BI64"/>
    <mergeCell ref="BJ64:BZ64"/>
    <mergeCell ref="A62:AS62"/>
    <mergeCell ref="AT62:BI62"/>
    <mergeCell ref="BJ62:BZ62"/>
    <mergeCell ref="A48:AS48"/>
    <mergeCell ref="AT48:BI48"/>
    <mergeCell ref="BJ48:BZ48"/>
    <mergeCell ref="CA48:CO48"/>
    <mergeCell ref="A53:AS53"/>
    <mergeCell ref="AT53:BI53"/>
    <mergeCell ref="BJ53:BZ53"/>
    <mergeCell ref="CA53:CO53"/>
    <mergeCell ref="CA52:CO52"/>
    <mergeCell ref="CA46:CO46"/>
    <mergeCell ref="CP46:DD46"/>
    <mergeCell ref="BJ40:BZ40"/>
    <mergeCell ref="CA40:CO40"/>
    <mergeCell ref="CP40:DD40"/>
    <mergeCell ref="CP45:DD45"/>
    <mergeCell ref="CA41:CO41"/>
    <mergeCell ref="CA42:CN42"/>
    <mergeCell ref="CA44:CO44"/>
    <mergeCell ref="CA38:CO38"/>
    <mergeCell ref="A45:AS45"/>
    <mergeCell ref="AT45:BI45"/>
    <mergeCell ref="BJ45:BZ45"/>
    <mergeCell ref="CA45:CO45"/>
    <mergeCell ref="A40:AS40"/>
    <mergeCell ref="BJ39:BZ39"/>
    <mergeCell ref="BJ43:BZ43"/>
    <mergeCell ref="A42:AS42"/>
    <mergeCell ref="AT39:BI39"/>
    <mergeCell ref="A37:AS37"/>
    <mergeCell ref="AT37:BI37"/>
    <mergeCell ref="BJ37:BZ37"/>
    <mergeCell ref="CA37:CO37"/>
    <mergeCell ref="CP37:DD37"/>
    <mergeCell ref="A36:AS36"/>
    <mergeCell ref="BJ36:BZ36"/>
    <mergeCell ref="CA36:CO36"/>
    <mergeCell ref="CP36:DD36"/>
    <mergeCell ref="CA30:CO30"/>
    <mergeCell ref="CP30:DD30"/>
    <mergeCell ref="A35:AS35"/>
    <mergeCell ref="AT35:BI35"/>
    <mergeCell ref="BJ35:BZ35"/>
    <mergeCell ref="CA35:CO35"/>
    <mergeCell ref="CP35:DD35"/>
    <mergeCell ref="CA31:CO31"/>
    <mergeCell ref="CA32:CO32"/>
    <mergeCell ref="CA33:CO33"/>
    <mergeCell ref="A2:DD2"/>
    <mergeCell ref="A30:AS30"/>
    <mergeCell ref="BJ128:BZ128"/>
    <mergeCell ref="AT128:BI128"/>
    <mergeCell ref="CA43:CO43"/>
    <mergeCell ref="BJ118:BZ118"/>
    <mergeCell ref="BJ119:BZ119"/>
    <mergeCell ref="B119:AS119"/>
    <mergeCell ref="B128:AS128"/>
    <mergeCell ref="CP28:DD28"/>
    <mergeCell ref="CP29:DD29"/>
    <mergeCell ref="CA26:CO26"/>
    <mergeCell ref="BJ28:BZ28"/>
    <mergeCell ref="CP26:DD26"/>
    <mergeCell ref="CA28:CO28"/>
    <mergeCell ref="CA29:CO29"/>
    <mergeCell ref="CP87:DD87"/>
    <mergeCell ref="CP47:DD47"/>
    <mergeCell ref="CP55:DD55"/>
    <mergeCell ref="CA55:CO55"/>
    <mergeCell ref="CP48:DD48"/>
    <mergeCell ref="CP53:DD53"/>
    <mergeCell ref="CP54:DD54"/>
    <mergeCell ref="CA54:CO54"/>
    <mergeCell ref="CP64:DD64"/>
    <mergeCell ref="CA62:CO62"/>
    <mergeCell ref="CP129:DD129"/>
    <mergeCell ref="CP130:DD130"/>
    <mergeCell ref="CP131:DD131"/>
    <mergeCell ref="CP38:DD38"/>
    <mergeCell ref="CP39:DD39"/>
    <mergeCell ref="CP63:DD63"/>
    <mergeCell ref="CP71:DD71"/>
    <mergeCell ref="CP56:DD56"/>
    <mergeCell ref="CP61:DD61"/>
    <mergeCell ref="CP90:DD90"/>
    <mergeCell ref="CP104:DD104"/>
    <mergeCell ref="CP128:DD128"/>
    <mergeCell ref="CP118:DD118"/>
    <mergeCell ref="CP119:DD119"/>
    <mergeCell ref="CP127:DD127"/>
    <mergeCell ref="CP108:DD108"/>
    <mergeCell ref="CP110:DD110"/>
    <mergeCell ref="CP115:DD115"/>
    <mergeCell ref="CP116:DD116"/>
    <mergeCell ref="CP109:DD109"/>
    <mergeCell ref="CP117:DD117"/>
    <mergeCell ref="CA5:DD5"/>
    <mergeCell ref="CP76:DD76"/>
    <mergeCell ref="CP77:DD77"/>
    <mergeCell ref="CP82:DD82"/>
    <mergeCell ref="CP6:DD6"/>
    <mergeCell ref="CP7:DD7"/>
    <mergeCell ref="CP8:DD8"/>
    <mergeCell ref="CA79:CO79"/>
    <mergeCell ref="CA76:CO76"/>
    <mergeCell ref="CP98:DD98"/>
    <mergeCell ref="BJ20:BZ20"/>
    <mergeCell ref="BJ26:BZ26"/>
    <mergeCell ref="BJ21:BZ21"/>
    <mergeCell ref="BJ22:BZ22"/>
    <mergeCell ref="CA63:CO63"/>
    <mergeCell ref="BJ89:BZ89"/>
    <mergeCell ref="CA82:CO82"/>
    <mergeCell ref="BJ55:BZ55"/>
    <mergeCell ref="CP62:DD62"/>
    <mergeCell ref="BJ30:BZ30"/>
    <mergeCell ref="AT29:BI29"/>
    <mergeCell ref="AT40:BI40"/>
    <mergeCell ref="BJ46:BZ46"/>
    <mergeCell ref="AT54:BI54"/>
    <mergeCell ref="BJ54:BZ54"/>
    <mergeCell ref="BJ31:BZ31"/>
    <mergeCell ref="BJ32:BZ32"/>
    <mergeCell ref="BJ33:BZ33"/>
    <mergeCell ref="BJ29:BZ29"/>
    <mergeCell ref="BJ38:BZ38"/>
    <mergeCell ref="AT36:BI36"/>
    <mergeCell ref="CA128:CO128"/>
    <mergeCell ref="AT104:BI104"/>
    <mergeCell ref="AT55:BI55"/>
    <mergeCell ref="CA118:CO118"/>
    <mergeCell ref="BJ104:BZ104"/>
    <mergeCell ref="CA39:CO39"/>
    <mergeCell ref="CA64:CO64"/>
    <mergeCell ref="CA47:CO47"/>
    <mergeCell ref="A5:AS6"/>
    <mergeCell ref="AT5:BI6"/>
    <mergeCell ref="BJ7:BZ7"/>
    <mergeCell ref="AT10:BI10"/>
    <mergeCell ref="CA10:CO10"/>
    <mergeCell ref="BJ5:BZ6"/>
    <mergeCell ref="AT8:BI8"/>
    <mergeCell ref="A7:AS7"/>
    <mergeCell ref="A9:AS9"/>
    <mergeCell ref="A8:AS8"/>
    <mergeCell ref="BJ113:BZ113"/>
    <mergeCell ref="CA113:CO113"/>
    <mergeCell ref="A105:AS105"/>
    <mergeCell ref="CA105:CO105"/>
    <mergeCell ref="BJ106:BZ106"/>
    <mergeCell ref="CA93:CO93"/>
    <mergeCell ref="BJ93:BZ93"/>
    <mergeCell ref="B98:AS98"/>
    <mergeCell ref="AT98:BI98"/>
    <mergeCell ref="CA98:CO98"/>
    <mergeCell ref="AT94:BI94"/>
    <mergeCell ref="AT96:BI96"/>
    <mergeCell ref="BJ96:BZ96"/>
    <mergeCell ref="CA77:CO77"/>
    <mergeCell ref="BJ77:BZ77"/>
    <mergeCell ref="B87:AS87"/>
    <mergeCell ref="AT87:BI87"/>
    <mergeCell ref="CA87:CO87"/>
    <mergeCell ref="BJ87:BZ87"/>
    <mergeCell ref="AT77:BI77"/>
    <mergeCell ref="BJ82:BZ82"/>
    <mergeCell ref="BJ79:BZ79"/>
    <mergeCell ref="A79:AS79"/>
    <mergeCell ref="CA71:CO71"/>
    <mergeCell ref="BJ76:BZ76"/>
    <mergeCell ref="BJ71:BZ71"/>
    <mergeCell ref="A73:AS73"/>
    <mergeCell ref="AT73:BI73"/>
    <mergeCell ref="BJ73:BZ73"/>
    <mergeCell ref="CA73:CO73"/>
    <mergeCell ref="BJ72:BZ72"/>
    <mergeCell ref="B28:AS28"/>
    <mergeCell ref="AT28:BI28"/>
    <mergeCell ref="A25:AS25"/>
    <mergeCell ref="AT25:BI25"/>
    <mergeCell ref="A26:AS26"/>
    <mergeCell ref="A27:AS27"/>
    <mergeCell ref="A46:AS46"/>
    <mergeCell ref="BJ25:BZ25"/>
    <mergeCell ref="AT46:BI46"/>
    <mergeCell ref="B47:AS47"/>
    <mergeCell ref="AT47:BI47"/>
    <mergeCell ref="B29:AS29"/>
    <mergeCell ref="A33:AS33"/>
    <mergeCell ref="A32:AS32"/>
    <mergeCell ref="A31:AS31"/>
    <mergeCell ref="B39:AS39"/>
    <mergeCell ref="B38:AS38"/>
    <mergeCell ref="AT30:BI30"/>
    <mergeCell ref="AT38:BI38"/>
    <mergeCell ref="BJ47:BZ47"/>
    <mergeCell ref="B76:AS76"/>
    <mergeCell ref="AT76:BI76"/>
    <mergeCell ref="B82:AS82"/>
    <mergeCell ref="AT82:BI82"/>
    <mergeCell ref="B55:AS55"/>
    <mergeCell ref="B71:AS71"/>
    <mergeCell ref="AT71:BI71"/>
    <mergeCell ref="B77:AS77"/>
    <mergeCell ref="A72:AS72"/>
    <mergeCell ref="BJ11:BZ11"/>
    <mergeCell ref="BJ13:BZ13"/>
    <mergeCell ref="BJ14:BZ14"/>
    <mergeCell ref="AT16:BI16"/>
    <mergeCell ref="CA6:CO6"/>
    <mergeCell ref="BJ9:BZ9"/>
    <mergeCell ref="AT7:BI7"/>
    <mergeCell ref="CA7:CO7"/>
    <mergeCell ref="BJ8:BZ8"/>
    <mergeCell ref="CA8:CO8"/>
    <mergeCell ref="A12:AS12"/>
    <mergeCell ref="AT12:BI12"/>
    <mergeCell ref="A19:AS19"/>
    <mergeCell ref="A20:AS20"/>
    <mergeCell ref="BJ10:BZ10"/>
    <mergeCell ref="AT9:BI9"/>
    <mergeCell ref="BJ15:BZ15"/>
    <mergeCell ref="AT19:BI19"/>
    <mergeCell ref="BJ19:BZ19"/>
    <mergeCell ref="AT11:BI11"/>
    <mergeCell ref="CP13:DD13"/>
    <mergeCell ref="CA14:CO14"/>
    <mergeCell ref="CP14:DD14"/>
    <mergeCell ref="CP11:DD11"/>
    <mergeCell ref="A11:AS11"/>
    <mergeCell ref="AT20:BI20"/>
    <mergeCell ref="A13:AS13"/>
    <mergeCell ref="AT13:BI13"/>
    <mergeCell ref="AT14:BI14"/>
    <mergeCell ref="A16:AS16"/>
    <mergeCell ref="BE136:BX136"/>
    <mergeCell ref="CA136:DD136"/>
    <mergeCell ref="BE137:BX137"/>
    <mergeCell ref="CA137:DD137"/>
    <mergeCell ref="CP9:DD9"/>
    <mergeCell ref="CP10:DD10"/>
    <mergeCell ref="CA9:CO9"/>
    <mergeCell ref="CA15:CO15"/>
    <mergeCell ref="CP15:DD15"/>
    <mergeCell ref="CA13:CO13"/>
    <mergeCell ref="CA142:DD142"/>
    <mergeCell ref="BE143:BX143"/>
    <mergeCell ref="CA143:DD143"/>
    <mergeCell ref="BE140:BX140"/>
    <mergeCell ref="CA140:DD140"/>
    <mergeCell ref="BE141:BX141"/>
    <mergeCell ref="CA141:DD141"/>
    <mergeCell ref="G144:AI144"/>
    <mergeCell ref="C146:F146"/>
    <mergeCell ref="J146:AA146"/>
    <mergeCell ref="AB146:AE146"/>
    <mergeCell ref="AF146:AI146"/>
    <mergeCell ref="BE142:BX142"/>
    <mergeCell ref="CP20:DD20"/>
    <mergeCell ref="CA20:CO20"/>
    <mergeCell ref="CA19:CO19"/>
    <mergeCell ref="CP19:DD19"/>
    <mergeCell ref="CA22:CO22"/>
    <mergeCell ref="CP22:DD22"/>
    <mergeCell ref="CA21:CO21"/>
    <mergeCell ref="CP21:DD21"/>
    <mergeCell ref="BJ16:BZ16"/>
    <mergeCell ref="CA16:CO16"/>
    <mergeCell ref="CP16:DD16"/>
    <mergeCell ref="A14:AS14"/>
    <mergeCell ref="A15:AS15"/>
    <mergeCell ref="AT15:BI15"/>
    <mergeCell ref="BJ18:BZ18"/>
    <mergeCell ref="CA18:CO18"/>
    <mergeCell ref="CP18:DD18"/>
    <mergeCell ref="A17:AS17"/>
    <mergeCell ref="AT17:BI17"/>
    <mergeCell ref="BJ17:BZ17"/>
    <mergeCell ref="CA17:CO17"/>
    <mergeCell ref="A24:AS24"/>
    <mergeCell ref="AT24:BI24"/>
    <mergeCell ref="BJ24:BZ24"/>
    <mergeCell ref="CA24:CO24"/>
    <mergeCell ref="CP24:DD24"/>
    <mergeCell ref="A23:AS23"/>
    <mergeCell ref="AT23:BI23"/>
    <mergeCell ref="BJ23:BZ23"/>
    <mergeCell ref="A10:AS10"/>
    <mergeCell ref="CA23:CO23"/>
    <mergeCell ref="CP23:DD23"/>
    <mergeCell ref="A22:AS22"/>
    <mergeCell ref="A21:AS21"/>
    <mergeCell ref="AT21:BI21"/>
    <mergeCell ref="AT22:BI22"/>
    <mergeCell ref="CP17:DD17"/>
    <mergeCell ref="A18:AS18"/>
    <mergeCell ref="AT18:BI18"/>
    <mergeCell ref="CA25:CO25"/>
    <mergeCell ref="CP25:DD25"/>
    <mergeCell ref="AT27:BI27"/>
    <mergeCell ref="BJ27:BZ27"/>
    <mergeCell ref="CA27:CO27"/>
    <mergeCell ref="CP27:DD27"/>
    <mergeCell ref="AT26:BI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0" r:id="rId1"/>
  <rowBreaks count="2" manualBreakCount="2">
    <brk id="49" max="107" man="1"/>
    <brk id="96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2016-02-03T09:15:01Z</cp:lastPrinted>
  <dcterms:created xsi:type="dcterms:W3CDTF">2010-11-26T07:12:57Z</dcterms:created>
  <dcterms:modified xsi:type="dcterms:W3CDTF">2016-06-05T16:59:57Z</dcterms:modified>
  <cp:category/>
  <cp:version/>
  <cp:contentType/>
  <cp:contentStatus/>
</cp:coreProperties>
</file>